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5200" windowHeight="11985"/>
  </bookViews>
  <sheets>
    <sheet name="socialinės įstaigos" sheetId="16" r:id="rId1"/>
  </sheets>
  <externalReferences>
    <externalReference r:id="rId2"/>
  </externalReferences>
  <definedNames>
    <definedName name="_xlnm.Print_Area" localSheetId="0">'socialinės įstaigos'!$A$1:$J$82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6" l="1"/>
  <c r="J23" i="16"/>
  <c r="J20" i="16" l="1"/>
  <c r="J18" i="16"/>
  <c r="J19" i="16"/>
  <c r="J66" i="16"/>
  <c r="J67" i="16"/>
  <c r="J68" i="16"/>
  <c r="J69" i="16"/>
  <c r="J70" i="16"/>
  <c r="J65" i="16"/>
  <c r="J61" i="16"/>
  <c r="J62" i="16"/>
  <c r="J63" i="16"/>
  <c r="J64" i="16"/>
  <c r="J57" i="16"/>
  <c r="J80" i="16"/>
  <c r="J79" i="16"/>
  <c r="J73" i="16"/>
  <c r="J75" i="16"/>
  <c r="J77" i="16"/>
  <c r="I83" i="16"/>
  <c r="I87" i="16"/>
  <c r="J83" i="16"/>
  <c r="J84" i="16"/>
  <c r="J85" i="16"/>
  <c r="J86" i="16"/>
  <c r="J87" i="16"/>
  <c r="J88" i="16"/>
  <c r="J89" i="16"/>
  <c r="J91" i="16"/>
  <c r="J92" i="16"/>
  <c r="J93" i="16"/>
  <c r="J94" i="16"/>
  <c r="J95" i="16"/>
  <c r="F93" i="16"/>
  <c r="F94" i="16"/>
  <c r="F91" i="16"/>
  <c r="F92" i="16"/>
  <c r="F83" i="16"/>
  <c r="F84" i="16"/>
  <c r="F85" i="16"/>
  <c r="F86" i="16"/>
  <c r="F87" i="16"/>
  <c r="F88" i="16"/>
  <c r="F89" i="16"/>
  <c r="I77" i="16"/>
  <c r="I78" i="16"/>
  <c r="I81" i="16"/>
  <c r="F77" i="16"/>
  <c r="F78" i="16"/>
  <c r="F79" i="16"/>
  <c r="F80" i="16"/>
  <c r="F81" i="16"/>
  <c r="F73" i="16"/>
  <c r="F66" i="16"/>
  <c r="F67" i="16"/>
  <c r="F68" i="16"/>
  <c r="F69" i="16"/>
  <c r="F70" i="16"/>
  <c r="F61" i="16"/>
  <c r="F62" i="16"/>
  <c r="F63" i="16"/>
  <c r="F64" i="16"/>
  <c r="J26" i="16"/>
  <c r="J28" i="16"/>
  <c r="J30" i="16"/>
  <c r="J32" i="16"/>
  <c r="J33" i="16"/>
  <c r="J34" i="16"/>
  <c r="J35" i="16"/>
  <c r="J36" i="16"/>
  <c r="J37" i="16"/>
  <c r="J38" i="16"/>
  <c r="J39" i="16"/>
  <c r="J40" i="16"/>
  <c r="J41" i="16"/>
  <c r="J42" i="16"/>
  <c r="J43" i="16"/>
  <c r="J44" i="16"/>
  <c r="J45" i="16"/>
  <c r="J46" i="16"/>
  <c r="J47" i="16"/>
  <c r="J48" i="16"/>
  <c r="J49" i="16"/>
  <c r="J50" i="16"/>
  <c r="J51" i="16"/>
  <c r="J52" i="16"/>
  <c r="J53" i="16"/>
  <c r="J54" i="16"/>
  <c r="F54" i="16"/>
  <c r="F55" i="16"/>
  <c r="F52" i="16"/>
  <c r="F53" i="16"/>
  <c r="F40" i="16"/>
  <c r="F41" i="16"/>
  <c r="F42" i="16"/>
  <c r="F43" i="16"/>
  <c r="F44" i="16"/>
  <c r="F45" i="16"/>
  <c r="F46" i="16"/>
  <c r="F47" i="16"/>
  <c r="F48" i="16"/>
  <c r="F49" i="16"/>
  <c r="F50" i="16"/>
  <c r="F51" i="16"/>
  <c r="F36" i="16"/>
  <c r="F37" i="16"/>
  <c r="F38" i="16"/>
  <c r="F39" i="16"/>
  <c r="F32" i="16"/>
  <c r="F33" i="16"/>
  <c r="F34" i="16"/>
  <c r="F35" i="16"/>
  <c r="F26" i="16"/>
  <c r="F27" i="16"/>
  <c r="F28" i="16"/>
  <c r="F29" i="16"/>
  <c r="F30" i="16"/>
  <c r="F24" i="16"/>
  <c r="F22" i="16"/>
  <c r="F21" i="16"/>
  <c r="F20" i="16"/>
  <c r="F19" i="16"/>
  <c r="F18" i="16"/>
  <c r="J14" i="16"/>
  <c r="J16" i="16"/>
  <c r="J17" i="16"/>
  <c r="J21" i="16"/>
  <c r="I12" i="16"/>
  <c r="I14" i="16"/>
  <c r="F12" i="16"/>
  <c r="F13" i="16"/>
  <c r="F14" i="16"/>
  <c r="F15" i="16"/>
  <c r="F16" i="16"/>
  <c r="F17" i="16"/>
  <c r="A22" i="16"/>
  <c r="B22" i="16"/>
  <c r="B21" i="16"/>
  <c r="A21" i="16"/>
  <c r="B16" i="16"/>
  <c r="B14" i="16"/>
  <c r="B12" i="16"/>
  <c r="A12" i="16"/>
  <c r="E7" i="16"/>
  <c r="A7" i="16"/>
  <c r="A6" i="16"/>
  <c r="E6" i="16"/>
</calcChain>
</file>

<file path=xl/comments1.xml><?xml version="1.0" encoding="utf-8"?>
<comments xmlns="http://schemas.openxmlformats.org/spreadsheetml/2006/main">
  <authors>
    <author>tc={A61388D5-05DF-4250-A411-B5433D94AA43}</author>
  </authors>
  <commentList>
    <comment ref="I27" authorId="0">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Patikslinti kaip gavote sumą
Šią sumą man pateikė BIPA specialistė iš finansinių ataskaitų.</t>
        </r>
      </text>
    </comment>
  </commentList>
</comments>
</file>

<file path=xl/sharedStrings.xml><?xml version="1.0" encoding="utf-8"?>
<sst xmlns="http://schemas.openxmlformats.org/spreadsheetml/2006/main" count="62" uniqueCount="56">
  <si>
    <t>Faktinė reikšmė</t>
  </si>
  <si>
    <t>Komentaras</t>
  </si>
  <si>
    <t>Įvykdymo procentas</t>
  </si>
  <si>
    <t>Planinė reikšmė</t>
  </si>
  <si>
    <t>Metų prioritetinė veikla, įvykdymo informacija</t>
  </si>
  <si>
    <t>Sudėtinis vertinimo kriterijus, 
matavimo vienetas</t>
  </si>
  <si>
    <t>Planinis pokytis 
(vertinimo kriterijus, 
matavimo vienetas)</t>
  </si>
  <si>
    <t>Pagrindinis vertinimo kriterijus, matavimo vienetas</t>
  </si>
  <si>
    <t>Veiklos sritis, tema, metinis veiksmas / darbas, 
įvykdymo informacija</t>
  </si>
  <si>
    <t>2024 m. padaugėjo savanoriškų globėjų skaičius, todėl pavyko įgyvendinti išsikeltą tikslą.</t>
  </si>
  <si>
    <r>
      <t xml:space="preserve">KAUNO MIESTO SAVIVALDYBĖS ADMINISTRACIJOS  SOCIALINIŲ PASLAUGŲ SKYRIUI PRISKIRTO (-OS) 
</t>
    </r>
    <r>
      <rPr>
        <b/>
        <u/>
        <sz val="16"/>
        <rFont val="Calibri"/>
        <family val="2"/>
        <scheme val="minor"/>
      </rPr>
      <t>KAUNO SAVIVALDYBĖS VAIKŲ GLOBOS NAMŲ</t>
    </r>
    <r>
      <rPr>
        <b/>
        <sz val="16"/>
        <rFont val="Calibri"/>
        <family val="2"/>
        <charset val="186"/>
        <scheme val="minor"/>
      </rPr>
      <t xml:space="preserve">
       </t>
    </r>
    <r>
      <rPr>
        <sz val="16"/>
        <rFont val="Calibri"/>
        <family val="2"/>
        <charset val="186"/>
        <scheme val="minor"/>
      </rPr>
      <t xml:space="preserve">  (biudžetinės ar viešosios įstaigos pavadinimas)</t>
    </r>
    <r>
      <rPr>
        <b/>
        <sz val="16"/>
        <rFont val="Calibri"/>
        <family val="2"/>
        <charset val="186"/>
        <scheme val="minor"/>
      </rPr>
      <t xml:space="preserve">
2024</t>
    </r>
    <r>
      <rPr>
        <b/>
        <i/>
        <sz val="16"/>
        <rFont val="Calibri"/>
        <family val="2"/>
        <charset val="186"/>
        <scheme val="minor"/>
      </rPr>
      <t xml:space="preserve"> </t>
    </r>
    <r>
      <rPr>
        <b/>
        <sz val="16"/>
        <rFont val="Calibri"/>
        <family val="2"/>
        <charset val="186"/>
        <scheme val="minor"/>
      </rPr>
      <t>METŲ VEIKLOS PLANO VYKDYMO ATASKAITA</t>
    </r>
  </si>
  <si>
    <t>ŽMOGIŠKIEJI IŠTEKLIAI</t>
  </si>
  <si>
    <t>Kauno savivaldybės vaikų globos namų direktoriaus 2024-09-10 įsakymas Nr. 1.4-148</t>
  </si>
  <si>
    <t>Biudžeto išlaidų sąmatos vykdymo suvestinė ataskaita gruodžio 31 d.</t>
  </si>
  <si>
    <t>Kvalifikacijos tobulinimo kursus lankusių darbuotojų skaičius, Vnt.</t>
  </si>
  <si>
    <t>FINANSAI</t>
  </si>
  <si>
    <t>I. Gautos lėšos
I. Gautos lėšos
1. Vykdyti numatytą veiklą / planuojama pajamos iš veiklos
2. Dalyvauti projektinėse finansavimo paieškose / teikti paraiškas paramai gauti.
2.1. Bendradarbiaujant su rėmėjais gaunama parama pinigais, pervedant juos globos namų sąskaitą vaikų poreikiams tenkinti bei socialiniams įgūdžiams ugdyti ir lavinti.
2.2. Rėmėjų lėšomis apmokamos pažintinės kelionės po Lietuvą.
2.3. Bendradarbiaujant su maisto banku, labdaros ir paramos fondu „Rūpestinga širdelė“ ir kt., gaunama parama maisto produktais ir  įvairiais daiktais;
2.4. Pritraukiamos lėšos iš gyventojų, kurie skiria gyventojų pajamų mokesčio dalį 1,2 proc.</t>
  </si>
  <si>
    <t>Įstaigos uždirbtų metinių pajamų dalis nuo metinio įstaigos biudžeto, Proc.</t>
  </si>
  <si>
    <t>Įstaigos pritrauktos lėšos, Eur</t>
  </si>
  <si>
    <t>Įstaigos projektinio finansavimo paieškos rezultatyvumas, Proc.</t>
  </si>
  <si>
    <t>II. Išlaidos
1. Optimaliai planuoti įstaigos išlaidas/ organizuoti, planuoti veiklas, pagal numatytą įstaigos biudžetą;
2. Planuoti įstaigos lėšų poreikį/ parengti ateinančių metų metinį biudžeto planą;
3. Pagal planą perkamos prekės ir paslaugos skirtos vaikų poreikiams tenkinti, mokymuisi, užimtumui, sveikatai, gyvenimo sąlygoms gerinti, rengimui savarankiškam gyvenimui</t>
  </si>
  <si>
    <t>Per ataskaitinius metus panaudotų asignavimų  dalis nuo patvirtintų metinių asignavimų, Proc.</t>
  </si>
  <si>
    <t>Per ataskaitinius metus panaudotų biudžeto asignavimų  dalis nuo patvirtintų metinių biudžeto asignavimų, Proc.</t>
  </si>
  <si>
    <t>Per ataskaitinius metus panaudotų asignavimų iš įstaigos įmokų pajamų dalis nuo patvirtintų asignavimų iš įstaigos įmokų pajamų, Proc.</t>
  </si>
  <si>
    <t>TURTAS</t>
  </si>
  <si>
    <t>PAGRINDINĖ VEIKLA Socialinių paslaugų teikimas vaikams (vaikams su negalia), likusiems be tėvų globos</t>
  </si>
  <si>
    <t>I. Nekilnojamo turto valdymas
1. Užtikrinti tinkamą nekilnojamo turto priežiūrą / atlikti teisės aktų numatytus nekilnojamo turto priežiūros darbus;
2. Racionaliai naudoti valdomą nekilnojamąjį turtą / esant poreikiui įrengti naujas darbo vietas ar pritaikyti patalpas įstaigos pagrindinėms funkcijoms vykdyti;
3. Įvertinti įstaigos administracinių patalpų (kabinetų) valdymo efektyvumą</t>
  </si>
  <si>
    <t>Įstaigos valdomo nekilnojamojo turto 1 kv. m išlaikymo kaina, Eur</t>
  </si>
  <si>
    <t>Įstaigos patikėjimo / panaudos teise valdomo nekilnojamojo turto bendras plotas , Kv. M</t>
  </si>
  <si>
    <t>Pagrindinėms įstaigos funkcijoms vykdyti naudojamo nekilnojamojo turto ploto dalis, Proc.</t>
  </si>
  <si>
    <t>Įstaigos valdomo nekilnojamojo turto kabinetinis plotas tenkantis vienam įstaigos administracijos darbuotojui, Kv. M</t>
  </si>
  <si>
    <t>Įstaigos valdomo nekilnojamojo turto kabinetinis plotas , Kv. M</t>
  </si>
  <si>
    <t>II. Kilnojamo turto valdymas
1. Įstaigoje pagal veiklos nuomos sutartis nuomojami 3 automobiliai, 1 automobilis naudojamas pagal patikėjimo teisę.
2. Užtikrinti tinkamą kilnojamo turto priežiūrą ir valdymą / laiku atlikti naudojamų automobilių techninę priežiūrą / vertinti turimų automobilių nusidėvėjimą, patiriamas išlaidas jų išlaikymui bei esant poreikiui spręsti dėl automobilių nurašymo ar pardavimo aukciono būdu</t>
  </si>
  <si>
    <t>Įstaigos naudojamos vienos transporto priemonės išlaikymo kaina, Eur</t>
  </si>
  <si>
    <t>I. Socialinių paslaugų teikimas vaikams
1. Vaikų apgyvendinimas bendruomeniniuose vaikų globos namuose sukuriant jiems kuo artimesnę šeimai aplinką:
1.1. Naujų vaikų likusių be tėvų globos (vaikų su negalia) į laisvas vietas apgyvendinimas, Kauno savivaldybės vaikų globos namų bendruomeniniuose namuose (butuose), reikalingų priemonių suteikimas (rankšluostis, patalynė ir kt., supažindinimas su vidaus tvarkos taisyklėmis ir kt.);
1.2. Vaikų teisių atstovavimas, teisėtų interesų užtikrinimas vaikams, kuriems nustatyta nuolatinė globa;
1.3. Jaunuolių socialinių įgūdžių tobulinimas ir gilinimas  besiruošiantiems išėjimui į savarankišką gyvenimą;
1.4. Informavimas ir konsultavimas įsikūrimo pašalpos klausimais, tvarkantis dokumentus jai gauti (pašalpos naudojimas ir kt.);
1.5. Palydimosios globos paslaugų teikimas jaunuoliams išeinantiems į savarankišką gyvenimą;
1.6. Pagalba jaunuoliams tvarkantis dokumentus socialiniam būstui gauti</t>
  </si>
  <si>
    <t>Vaikų, likusių be tėvų globos apgyvendintų bendruomeniniuose globos namuose dalis nuo visų likusių be tėvų globos, Proc.</t>
  </si>
  <si>
    <t>Jaunuolių, kurie po institucinės globos perėjo į savarankiško gyvenimo etapą dalis nuo visų jaunuolių, po institucinės globos , Proc.</t>
  </si>
  <si>
    <t>PASLAUGŲ KOKYBĖ IR PRIEINAMUMAS</t>
  </si>
  <si>
    <t>BENDRADARBIAVIMAS, SAVANORIAVIMAS, SERTIFIKAVIMAS</t>
  </si>
  <si>
    <t>I. Socialinių paslaugų kokybė ir prieinamumas
1. Darbas su vaikais turinčiais elgesio ir emocijų sutrikimų: 
1.1. Bendradarbiavimas su bendruomenės pareigūnais (prevencinių paskaitų skaitymas, dalyvavimas projektinėse veiklose).
1.2. Dalyvavimas VšĮ „Darnūs namai“ projektinėje veikloje „Intensyvios krizių pagalbos vaikams, turintiems elgesio ir emocijų sutrikimų ir (ar) kitų sunkumų, ir (ar) jų šeimos nariams paslaugos“;
1.3. Dalyvavimas Kauno Dainavos jaunimo centro tęstiniame projekte „Pagalba augti“ 4. Vaikų dalyvavimas „Equip“ programoje.
1.4. Priklausomybės ligų centro specialistų konsultacijos vaikams (psichologo, psichiatro);
1.5. Psichologinės pagalbos teikimas vaikams socialinių partnerių organizacijose (PPT, Šeimos santykių institute ir kt.)</t>
  </si>
  <si>
    <t>Vaikų, esančių institucinėje globoje, kurių elgesio, mokymosi rezultatai pagerėjo dalis nuo visų, kurie turėjo elgesio, mokymosi sutrikimų ir (ar) sunkumų, Proc.</t>
  </si>
  <si>
    <t>I. Savanoriavimas
1. Bendradarbiavimas su aukštosiomis mokyklomis (universitetais, kolegijomis ir kt.), kviečiant studentus atlikti praktiką bendruomeniniuose globos namuose;
2. Bendradarbiavimas su socialiniais partneriais, kviečiant asmenis atlikti savanorišką veiklą globos namuose dirbant su vaikais;</t>
  </si>
  <si>
    <t>II. Bendradarbiavimas
1. Bendradarbiavimas su socialiniais partneriais, su įstaigomis ir organizacijomis;
2. Pasirašomos bendradarbiavimo sutartys</t>
  </si>
  <si>
    <t>III. Sertifikavimas
1. Parengtų tvarkų pagal Equass kokybės reikalavimus taikymas darbe ir rekomendacijų įgyvendinimas.</t>
  </si>
  <si>
    <t xml:space="preserve">EQUASS kokybės sistemos rekomendacijų įgyvendinimas, ataskaitų rengimas. </t>
  </si>
  <si>
    <t>Įgyvendintų EQUASS rekomendacijų dalis, Proc.</t>
  </si>
  <si>
    <t>Sutartis</t>
  </si>
  <si>
    <t>Direktorius 1,  direktoriaus pavaduotojas 1, specialistas 2, personalo specialistas 1, teisininkas 1, vairuotojas 2</t>
  </si>
  <si>
    <t>Darbuotojų kaitos indeksas, proc.</t>
  </si>
  <si>
    <t>Personalo duomenys</t>
  </si>
  <si>
    <t>Vaikų, likusių be tėvų globos, kuriems nuolatinė globa nustatyta  institucijoje skaičius, Asm.</t>
  </si>
  <si>
    <t>Jaunuolių, kuriems einamaisiais metais suėjo pilnametystė ir buvo nutrauktos institucinės globos paslaugos, skaičius , Asm.</t>
  </si>
  <si>
    <t>Savanorių ir praktikantų dalis, kurie įstaigoje dirbo / atliko praktiką ne mažiau nei 1 mėnesį dalis nuo visų savanorių ir praktikantų, Proc.</t>
  </si>
  <si>
    <t>Pasirašytų sutarčių dėl bendradarbiavimo dalis, nuo visų įstaigų / įmonių / organizacijų pasitelktų bendradarbiavimui , Proc.</t>
  </si>
  <si>
    <t>2024 m. administracinių nusižengimų sumažėjo 10 proc. lyginant su 2023 m. Išsikeltą tikslą pavyko pasiekti dėl tikslingai teikiamų teisinių paslaugų ir konsultacijų vaikams apie galimas administracinių nusižengimų pasekmes.</t>
  </si>
  <si>
    <t>PATVIRTINTA                                                                              Kauno savivaldybės vaikų globos namų direktoriaus 2025 m. sausio 30 d. įsakymu Nr. 1.4 - 15</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</si>
</sst>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b/>
      <sz val="11"/>
      <name val="Calibri"/>
      <family val="2"/>
      <charset val="186"/>
      <scheme val="minor"/>
    </font>
    <font>
      <sz val="11"/>
      <name val="Calibri"/>
      <family val="2"/>
      <charset val="186"/>
      <scheme val="minor"/>
    </font>
    <font>
      <b/>
      <i/>
      <sz val="11"/>
      <name val="Calibri"/>
      <family val="2"/>
      <charset val="186"/>
      <scheme val="minor"/>
    </font>
    <font>
      <b/>
      <sz val="16"/>
      <name val="Calibri"/>
      <family val="2"/>
      <charset val="186"/>
      <scheme val="minor"/>
    </font>
    <font>
      <sz val="16"/>
      <name val="Calibri"/>
      <family val="2"/>
      <charset val="186"/>
      <scheme val="minor"/>
    </font>
    <font>
      <b/>
      <i/>
      <sz val="16"/>
      <name val="Calibri"/>
      <family val="2"/>
      <charset val="186"/>
      <scheme val="minor"/>
    </font>
    <font>
      <b/>
      <sz val="14"/>
      <name val="Calibri"/>
      <family val="2"/>
      <charset val="186"/>
      <scheme val="minor"/>
    </font>
    <font>
      <b/>
      <sz val="12"/>
      <name val="Calibri"/>
      <family val="2"/>
      <charset val="186"/>
      <scheme val="minor"/>
    </font>
    <font>
      <b/>
      <i/>
      <sz val="14"/>
      <color theme="1"/>
      <name val="Calibri"/>
      <family val="2"/>
      <charset val="186"/>
      <scheme val="minor"/>
    </font>
    <font>
      <b/>
      <i/>
      <sz val="11"/>
      <color theme="1"/>
      <name val="Calibri"/>
      <family val="2"/>
      <charset val="186"/>
      <scheme val="minor"/>
    </font>
    <font>
      <i/>
      <sz val="12"/>
      <name val="Calibri"/>
      <family val="2"/>
      <charset val="186"/>
      <scheme val="minor"/>
    </font>
    <font>
      <b/>
      <sz val="11"/>
      <color theme="1"/>
      <name val="Calibri"/>
      <family val="2"/>
      <scheme val="minor"/>
    </font>
    <font>
      <sz val="11"/>
      <color rgb="FF000000"/>
      <name val="Calibri"/>
      <family val="2"/>
      <charset val="1"/>
    </font>
    <font>
      <b/>
      <u/>
      <sz val="16"/>
      <name val="Calibri"/>
      <family val="2"/>
      <scheme val="minor"/>
    </font>
    <font>
      <b/>
      <i/>
      <sz val="14"/>
      <name val="Calibri"/>
      <family val="2"/>
      <charset val="186"/>
      <scheme val="minor"/>
    </font>
    <font>
      <i/>
      <sz val="11"/>
      <name val="Calibri"/>
      <family val="2"/>
      <scheme val="minor"/>
    </font>
    <font>
      <i/>
      <sz val="11"/>
      <color theme="1"/>
      <name val="Calibri"/>
      <family val="2"/>
      <scheme val="minor"/>
    </font>
    <font>
      <b/>
      <sz val="14"/>
      <color theme="1"/>
      <name val="Calibri"/>
      <family val="2"/>
      <scheme val="minor"/>
    </font>
    <font>
      <sz val="12"/>
      <name val="Calibri"/>
      <family val="2"/>
      <charset val="186"/>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right/>
      <top/>
      <bottom style="thin">
        <color indexed="64"/>
      </bottom>
      <diagonal/>
    </border>
  </borders>
  <cellStyleXfs count="2">
    <xf numFmtId="0" fontId="0" fillId="0" borderId="0"/>
    <xf numFmtId="0" fontId="15" fillId="0" borderId="0"/>
  </cellStyleXfs>
  <cellXfs count="173">
    <xf numFmtId="0" fontId="0" fillId="0" borderId="0" xfId="0"/>
    <xf numFmtId="0" fontId="0" fillId="0" borderId="0" xfId="0" applyAlignment="1">
      <alignment horizontal="left" vertical="top"/>
    </xf>
    <xf numFmtId="0" fontId="2" fillId="0" borderId="0" xfId="0" applyFont="1" applyAlignment="1">
      <alignment horizontal="center" vertical="top"/>
    </xf>
    <xf numFmtId="9" fontId="2" fillId="0" borderId="0" xfId="0" applyNumberFormat="1" applyFont="1" applyAlignment="1">
      <alignment horizontal="center" vertical="top"/>
    </xf>
    <xf numFmtId="0" fontId="2" fillId="4" borderId="0" xfId="0" applyFont="1" applyFill="1" applyAlignment="1">
      <alignment horizontal="center" vertical="top"/>
    </xf>
    <xf numFmtId="0" fontId="2" fillId="2" borderId="0" xfId="0" applyFont="1" applyFill="1" applyAlignment="1">
      <alignment horizontal="center" vertical="top"/>
    </xf>
    <xf numFmtId="9" fontId="2" fillId="2" borderId="0" xfId="0" applyNumberFormat="1" applyFont="1" applyFill="1" applyAlignment="1">
      <alignment horizontal="center" vertical="top"/>
    </xf>
    <xf numFmtId="0" fontId="0" fillId="2" borderId="0" xfId="0" applyFill="1" applyAlignment="1">
      <alignment horizontal="left" vertical="top"/>
    </xf>
    <xf numFmtId="0" fontId="0" fillId="0" borderId="0" xfId="0" applyAlignment="1">
      <alignment vertical="center"/>
    </xf>
    <xf numFmtId="0" fontId="4" fillId="4"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0" fillId="0" borderId="0" xfId="0" applyAlignment="1">
      <alignment vertical="top"/>
    </xf>
    <xf numFmtId="0" fontId="0" fillId="4" borderId="0" xfId="0" applyFill="1" applyAlignment="1">
      <alignment vertical="top"/>
    </xf>
    <xf numFmtId="0" fontId="2" fillId="2" borderId="1" xfId="0" applyFont="1" applyFill="1" applyBorder="1" applyAlignment="1">
      <alignment horizontal="center" vertical="top" wrapText="1"/>
    </xf>
    <xf numFmtId="0" fontId="2" fillId="4" borderId="1" xfId="0" applyFont="1" applyFill="1" applyBorder="1" applyAlignment="1">
      <alignment horizontal="center" vertical="top" wrapText="1"/>
    </xf>
    <xf numFmtId="9" fontId="2" fillId="2" borderId="1" xfId="0" applyNumberFormat="1" applyFont="1" applyFill="1" applyBorder="1" applyAlignment="1">
      <alignment horizontal="center" vertical="top"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0" fontId="0" fillId="4" borderId="1" xfId="0" applyFill="1" applyBorder="1" applyAlignment="1">
      <alignment horizontal="center" vertical="center" wrapText="1"/>
    </xf>
    <xf numFmtId="9" fontId="0" fillId="4" borderId="2" xfId="0" applyNumberFormat="1" applyFill="1" applyBorder="1" applyAlignment="1">
      <alignment horizontal="center" vertical="center" wrapText="1"/>
    </xf>
    <xf numFmtId="0" fontId="0" fillId="4" borderId="1" xfId="0" applyFill="1" applyBorder="1" applyAlignment="1">
      <alignment horizontal="center" vertical="center"/>
    </xf>
    <xf numFmtId="0" fontId="10" fillId="0" borderId="1" xfId="0" applyFont="1" applyBorder="1" applyAlignment="1">
      <alignment horizontal="left" vertical="center" wrapText="1"/>
    </xf>
    <xf numFmtId="9" fontId="10" fillId="0" borderId="1" xfId="0" applyNumberFormat="1" applyFont="1" applyBorder="1" applyAlignment="1">
      <alignment horizontal="center" vertical="center" wrapText="1"/>
    </xf>
    <xf numFmtId="0" fontId="0" fillId="4" borderId="2" xfId="0" applyFill="1" applyBorder="1" applyAlignment="1">
      <alignment horizontal="center" vertical="center" wrapText="1"/>
    </xf>
    <xf numFmtId="0" fontId="12" fillId="4" borderId="1" xfId="0" applyFont="1" applyFill="1" applyBorder="1"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wrapText="1"/>
    </xf>
    <xf numFmtId="0" fontId="12" fillId="4" borderId="6" xfId="0" applyFont="1" applyFill="1" applyBorder="1" applyAlignment="1">
      <alignment horizontal="left" vertical="top" wrapText="1"/>
    </xf>
    <xf numFmtId="0" fontId="2" fillId="4" borderId="6" xfId="0" applyFont="1" applyFill="1" applyBorder="1" applyAlignment="1">
      <alignment horizontal="center" vertical="top" wrapText="1"/>
    </xf>
    <xf numFmtId="0" fontId="5" fillId="3" borderId="6"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2" fillId="0" borderId="1" xfId="0" applyFont="1" applyBorder="1" applyAlignment="1">
      <alignment horizontal="center" vertical="top"/>
    </xf>
    <xf numFmtId="9"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top" wrapText="1"/>
    </xf>
    <xf numFmtId="0" fontId="0" fillId="3" borderId="1" xfId="0" applyFill="1" applyBorder="1" applyAlignment="1">
      <alignment vertical="top"/>
    </xf>
    <xf numFmtId="0" fontId="2" fillId="3" borderId="1" xfId="0" applyFont="1" applyFill="1" applyBorder="1" applyAlignment="1">
      <alignment horizontal="center" vertical="center"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6" xfId="0" applyFont="1" applyFill="1" applyBorder="1" applyAlignment="1">
      <alignment horizontal="center" vertical="top" wrapText="1"/>
    </xf>
    <xf numFmtId="9" fontId="2" fillId="2" borderId="2" xfId="0" applyNumberFormat="1" applyFont="1" applyFill="1" applyBorder="1" applyAlignment="1">
      <alignment horizontal="center" vertical="top" wrapText="1"/>
    </xf>
    <xf numFmtId="9" fontId="2" fillId="2" borderId="6" xfId="0" applyNumberFormat="1" applyFont="1" applyFill="1" applyBorder="1" applyAlignment="1">
      <alignment horizontal="center" vertical="top" wrapText="1"/>
    </xf>
    <xf numFmtId="0" fontId="6" fillId="0" borderId="0" xfId="0" applyFont="1" applyAlignment="1">
      <alignment horizontal="center" vertical="center" wrapText="1"/>
    </xf>
    <xf numFmtId="0" fontId="4" fillId="4" borderId="1"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5" xfId="0" applyFill="1" applyBorder="1" applyAlignment="1">
      <alignment horizontal="center"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4" borderId="4" xfId="0" applyFill="1" applyBorder="1" applyAlignment="1">
      <alignment horizontal="center" vertical="center" wrapText="1"/>
    </xf>
    <xf numFmtId="0" fontId="12" fillId="4" borderId="2" xfId="0" applyFont="1" applyFill="1" applyBorder="1" applyAlignment="1">
      <alignment horizontal="left" vertical="top" wrapText="1"/>
    </xf>
    <xf numFmtId="0" fontId="12" fillId="4" borderId="6"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6"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6" xfId="0" applyFont="1" applyFill="1" applyBorder="1" applyAlignment="1">
      <alignment horizontal="center" vertical="top" wrapText="1"/>
    </xf>
    <xf numFmtId="10" fontId="2" fillId="2" borderId="2" xfId="0" applyNumberFormat="1" applyFont="1" applyFill="1" applyBorder="1" applyAlignment="1">
      <alignment horizontal="center" vertical="top" wrapText="1"/>
    </xf>
    <xf numFmtId="10" fontId="2" fillId="2" borderId="6" xfId="0" applyNumberFormat="1" applyFont="1" applyFill="1" applyBorder="1" applyAlignment="1">
      <alignment horizontal="center" vertical="top" wrapText="1"/>
    </xf>
    <xf numFmtId="0" fontId="0" fillId="3" borderId="2" xfId="0" applyFill="1" applyBorder="1" applyAlignment="1">
      <alignment horizontal="left" vertical="top" wrapText="1"/>
    </xf>
    <xf numFmtId="0" fontId="0" fillId="3" borderId="6" xfId="0" applyFill="1" applyBorder="1" applyAlignment="1">
      <alignment horizontal="left" vertical="top" wrapText="1"/>
    </xf>
    <xf numFmtId="0" fontId="0" fillId="0" borderId="1" xfId="0" applyBorder="1" applyAlignment="1">
      <alignment horizontal="left" vertical="top" wrapText="1"/>
    </xf>
    <xf numFmtId="0" fontId="13" fillId="2" borderId="8" xfId="0" applyFont="1" applyFill="1" applyBorder="1" applyAlignment="1">
      <alignment horizontal="left" vertical="top" wrapText="1"/>
    </xf>
    <xf numFmtId="0" fontId="13" fillId="2" borderId="14"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11" xfId="0" applyFont="1" applyFill="1" applyBorder="1" applyAlignment="1">
      <alignment horizontal="left" vertical="top" wrapText="1"/>
    </xf>
    <xf numFmtId="0" fontId="12" fillId="4" borderId="7" xfId="0" applyFont="1" applyFill="1" applyBorder="1" applyAlignment="1">
      <alignment horizontal="left" vertical="top" wrapText="1"/>
    </xf>
    <xf numFmtId="0" fontId="2" fillId="4" borderId="7" xfId="0" applyFont="1" applyFill="1" applyBorder="1" applyAlignment="1">
      <alignment horizontal="center" vertical="top" wrapText="1"/>
    </xf>
    <xf numFmtId="0" fontId="2" fillId="2" borderId="7" xfId="0" applyFont="1" applyFill="1" applyBorder="1" applyAlignment="1">
      <alignment horizontal="center" vertical="top" wrapText="1"/>
    </xf>
    <xf numFmtId="0" fontId="13" fillId="2"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6" xfId="0" applyFont="1" applyFill="1" applyBorder="1" applyAlignment="1">
      <alignment horizontal="left" vertical="top" wrapText="1"/>
    </xf>
    <xf numFmtId="9" fontId="2" fillId="2" borderId="7" xfId="0" applyNumberFormat="1"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14" xfId="0" applyFont="1" applyFill="1" applyBorder="1" applyAlignment="1">
      <alignment horizontal="left" vertical="top" wrapText="1"/>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17" fillId="5" borderId="15" xfId="0" applyFont="1" applyFill="1" applyBorder="1" applyAlignment="1">
      <alignment horizontal="left" vertical="top" wrapText="1"/>
    </xf>
    <xf numFmtId="0" fontId="17" fillId="5"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3" xfId="0" applyFont="1" applyFill="1"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8" fillId="3" borderId="8" xfId="0" applyFont="1" applyFill="1" applyBorder="1" applyAlignment="1">
      <alignment horizontal="left" vertical="top" wrapText="1"/>
    </xf>
    <xf numFmtId="0" fontId="18" fillId="3" borderId="14"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5" xfId="0" applyFont="1" applyFill="1" applyBorder="1" applyAlignment="1">
      <alignment horizontal="left" vertical="top" wrapText="1"/>
    </xf>
    <xf numFmtId="0" fontId="18" fillId="3" borderId="11"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2" fillId="3" borderId="2"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6" xfId="0" applyFont="1" applyFill="1" applyBorder="1" applyAlignment="1">
      <alignment horizontal="left" vertical="top" wrapText="1"/>
    </xf>
    <xf numFmtId="0" fontId="2"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6" xfId="0" applyFont="1" applyFill="1" applyBorder="1" applyAlignment="1">
      <alignment horizontal="center" vertical="top" wrapText="1"/>
    </xf>
    <xf numFmtId="9" fontId="3" fillId="3" borderId="2" xfId="0" applyNumberFormat="1" applyFont="1" applyFill="1" applyBorder="1" applyAlignment="1">
      <alignment horizontal="center" vertical="top" wrapText="1"/>
    </xf>
    <xf numFmtId="9" fontId="3" fillId="3" borderId="7" xfId="0" applyNumberFormat="1" applyFont="1" applyFill="1" applyBorder="1" applyAlignment="1">
      <alignment horizontal="center" vertical="top" wrapText="1"/>
    </xf>
    <xf numFmtId="9" fontId="3" fillId="3" borderId="6" xfId="0" applyNumberFormat="1" applyFont="1" applyFill="1" applyBorder="1" applyAlignment="1">
      <alignment horizontal="center"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6" xfId="0" applyFont="1" applyBorder="1" applyAlignment="1">
      <alignment horizontal="left" vertical="top" wrapText="1"/>
    </xf>
    <xf numFmtId="0" fontId="2" fillId="0" borderId="2" xfId="0" applyFont="1" applyBorder="1" applyAlignment="1">
      <alignment horizontal="center" vertical="top"/>
    </xf>
    <xf numFmtId="0" fontId="2" fillId="0" borderId="7" xfId="0" applyFont="1" applyBorder="1" applyAlignment="1">
      <alignment horizontal="center" vertical="top"/>
    </xf>
    <xf numFmtId="0" fontId="2" fillId="0" borderId="6" xfId="0" applyFont="1" applyBorder="1" applyAlignment="1">
      <alignment horizontal="center" vertical="top"/>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9" fontId="2" fillId="3" borderId="2" xfId="0" applyNumberFormat="1" applyFont="1" applyFill="1" applyBorder="1" applyAlignment="1">
      <alignment horizontal="center" vertical="top" wrapText="1"/>
    </xf>
    <xf numFmtId="9" fontId="2" fillId="3" borderId="7" xfId="0" applyNumberFormat="1" applyFont="1" applyFill="1" applyBorder="1" applyAlignment="1">
      <alignment horizontal="center" vertical="top" wrapText="1"/>
    </xf>
    <xf numFmtId="9" fontId="2" fillId="3" borderId="6" xfId="0" applyNumberFormat="1" applyFont="1" applyFill="1" applyBorder="1" applyAlignment="1">
      <alignment horizontal="center" vertical="top" wrapText="1"/>
    </xf>
    <xf numFmtId="0" fontId="14" fillId="5" borderId="3" xfId="0" applyFont="1" applyFill="1" applyBorder="1" applyAlignment="1">
      <alignment horizontal="left" vertical="top"/>
    </xf>
    <xf numFmtId="0" fontId="14" fillId="5" borderId="4" xfId="0" applyFont="1" applyFill="1" applyBorder="1" applyAlignment="1">
      <alignment horizontal="left" vertical="top"/>
    </xf>
    <xf numFmtId="0" fontId="14" fillId="5" borderId="5" xfId="0" applyFont="1" applyFill="1" applyBorder="1" applyAlignment="1">
      <alignment horizontal="left" vertical="top"/>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9" fontId="2" fillId="0" borderId="2" xfId="0" applyNumberFormat="1" applyFont="1" applyBorder="1" applyAlignment="1">
      <alignment horizontal="center" vertical="top" wrapText="1"/>
    </xf>
    <xf numFmtId="9" fontId="2" fillId="0" borderId="7" xfId="0" applyNumberFormat="1" applyFont="1" applyBorder="1" applyAlignment="1">
      <alignment horizontal="center" vertical="top" wrapText="1"/>
    </xf>
    <xf numFmtId="9" fontId="2" fillId="0" borderId="6"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0" fillId="5" borderId="3" xfId="0" applyFont="1" applyFill="1" applyBorder="1" applyAlignment="1">
      <alignment horizontal="left" vertical="top"/>
    </xf>
    <xf numFmtId="0" fontId="20" fillId="5" borderId="4" xfId="0" applyFont="1" applyFill="1" applyBorder="1" applyAlignment="1">
      <alignment horizontal="left" vertical="top"/>
    </xf>
    <xf numFmtId="0" fontId="20" fillId="5" borderId="5" xfId="0" applyFont="1" applyFill="1" applyBorder="1" applyAlignment="1">
      <alignment horizontal="left" vertical="top"/>
    </xf>
    <xf numFmtId="9" fontId="2" fillId="0" borderId="2" xfId="0" applyNumberFormat="1" applyFont="1" applyBorder="1" applyAlignment="1">
      <alignment horizontal="center" vertical="top"/>
    </xf>
    <xf numFmtId="9" fontId="2" fillId="0" borderId="6" xfId="0" applyNumberFormat="1" applyFont="1" applyBorder="1" applyAlignment="1">
      <alignment horizontal="center" vertical="top"/>
    </xf>
    <xf numFmtId="0" fontId="21" fillId="0" borderId="0" xfId="0" applyFont="1" applyAlignment="1">
      <alignment wrapText="1"/>
    </xf>
  </cellXfs>
  <cellStyles count="2">
    <cellStyle name="Įprastas" xfId="0" builtinId="0"/>
    <cellStyle name="Normal 3" xfId="1"/>
  </cellStyles>
  <dxfs count="0"/>
  <tableStyles count="0" defaultTableStyle="TableStyleMedium2" defaultPivotStyle="PivotStyleLight16"/>
  <colors>
    <mruColors>
      <color rgb="FF9933FF"/>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lobos%20namai\AppData\Local\Microsoft\Windows\INetCache\Content.Outlook\D2D58LZN\Mano%20darbo%20dokumentai\Ataskaitos\2024\Kauno%20savivaldyb&#279;s%20vaik&#371;%20globos%20nam&#371;%20%202024%20m.%20veiklos%20planas(taisy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9">
          <cell r="C9" t="str">
            <v xml:space="preserve">1. Įtraukti bendruomenę į įstaigos globojamų (rūpinamų) vaikų ugdymą, priežiūrą ir (ar) papildomą užimtumą pritraukiant savanoriškus globėjus ir savanorius.
</v>
          </cell>
          <cell r="G9" t="str">
            <v>Savanoriškų globėjų skaičiaus padidėjimas, vnt</v>
          </cell>
        </row>
        <row r="10">
          <cell r="C10" t="str">
            <v xml:space="preserve">2. Papildomų paslaugų, pagalbos priemonių, nukreiptų į įstaigos globojamus (rūpinamus) vaikus, organizavimas ir vykdymas sumažinant delinkventinio elgesio apraiškas </v>
          </cell>
          <cell r="G10" t="str">
            <v xml:space="preserve"> 2024 m. gruodžio 31 d. administracinių nusižengimų skaičius per 2024 metus sumažėjęs, lyginant su 2023 metais. </v>
          </cell>
        </row>
        <row r="16">
          <cell r="C16" t="str">
            <v>I. Personalo valdymas
Personalo valdymas:
1. Planuoti ir užtikrinti tinkamą žmogiškųjų išteklių valdymą. Skelbti informaciją apie laisvas darbo vietas Kaunas.lt puslapyje skiltyje „Darbo skelbimai“, viešinti informaciją apie laisvas darbo vietas socialinių tinklų įstaigos paskyroje ir t.t.
2. Valdymo struktūros peržiūrėjimas dokumentų susijusių su personalu peržiūrėjimas / organizuoti ir pravesti metinius pokalbius su darbuotojais;
3. Darbuotojų motyvacija, vidinės aplinkos tyrimas ir pan.</v>
          </cell>
          <cell r="D16" t="str">
            <v>Užimtų pareigybių dalis, Proc.</v>
          </cell>
          <cell r="G16" t="str">
            <v>Patvirtintų pareigybių skaičius, Vnt.</v>
          </cell>
          <cell r="K16">
            <v>101</v>
          </cell>
        </row>
        <row r="17">
          <cell r="G17" t="str">
            <v>Neužimtų pareigybių skaičius, Vnt.</v>
          </cell>
        </row>
        <row r="18">
          <cell r="D18" t="str">
            <v>Darbuotojų skaičius, tenkantis vienam vadovaujančiam darbuotojui, Asm.</v>
          </cell>
          <cell r="G18" t="str">
            <v>Patvirtintų vadovaujančių darbuotojų pareigybių skaičius, Vnt.</v>
          </cell>
          <cell r="K18">
            <v>3</v>
          </cell>
          <cell r="M18" t="str">
            <v>Įstaigos vadovo įsakymas</v>
          </cell>
        </row>
        <row r="19">
          <cell r="D19" t="str">
            <v>Bendrosios veiklos srities darbuotojų skaičius, tenkantis vienam specialiosios veiklos srities darbuotojui, Asm.</v>
          </cell>
          <cell r="G19" t="str">
            <v>Patvirtintų pareigybių bendrosios veiklos srityje skaičius, Vnt.</v>
          </cell>
        </row>
        <row r="20">
          <cell r="G20" t="str">
            <v>Patvirtintų darbininkų pareigybių bendrosios veiklos srityje skaičius, Vnt.</v>
          </cell>
          <cell r="M20" t="str">
            <v>Įstaigos vadovo įsakymas</v>
          </cell>
        </row>
        <row r="21">
          <cell r="G21" t="str">
            <v>Patvirtintų pareigybių specialiosios veiklos srityje (socialinės) skaičius, Vnt.</v>
          </cell>
          <cell r="M21" t="str">
            <v>Įstaigos vadovo įsakymas</v>
          </cell>
        </row>
        <row r="22">
          <cell r="G22" t="str">
            <v>Atleistų ir (ar) savo noru išėjusių darbuotojų skaičius , Asm.</v>
          </cell>
          <cell r="M22" t="str">
            <v>Personalo duomenys. (įstaigos už personalo valdymą atsakingas padalinys/darbuotojas)</v>
          </cell>
        </row>
        <row r="23">
          <cell r="G23" t="str">
            <v>Metų eigoje priimtų darbuotojų skaičius , Asm.</v>
          </cell>
          <cell r="M23" t="str">
            <v>Personalo duomenys. (įstaigos už personalo valdymą atsakingas padalinys/darbuotojas)</v>
          </cell>
        </row>
        <row r="24">
          <cell r="G24" t="str">
            <v>Vidutinis dirbančių darbuotojų skaičius , Asm.</v>
          </cell>
          <cell r="M24" t="str">
            <v>Personalo duomenys.</v>
          </cell>
        </row>
        <row r="25">
          <cell r="C25" t="str">
            <v>II. Kvalifikacijos tobulinimas
1. Atlikti kvalifikacijos tobulinimo poreikio tyrimą / sudaryti darbuotojams galimybę tobulinti kvalifikaciją;
2. Sukurti kvalifikacijos tobulinimo planus ateinantiems metams, pagal aktualias įstaigos problemoms temas, naujovių diegimui ir pan</v>
          </cell>
          <cell r="D25" t="str">
            <v>Kvalifikaciją tobulinusių darbuotojų dalis, Proc.</v>
          </cell>
          <cell r="G25" t="str">
            <v>Kvalifikaciją tobulinusių darbuotojų skaičius, Asm.</v>
          </cell>
        </row>
        <row r="26">
          <cell r="G26" t="str">
            <v>Išlaidos vieno darbuotojo kvalifikacijos tobulinimui , Eur</v>
          </cell>
        </row>
        <row r="27">
          <cell r="C27" t="str">
            <v xml:space="preserve">II. Kvalifikacijos tobulinimas
</v>
          </cell>
          <cell r="D27" t="str">
            <v>Sukurtas kvalifikacijos tobulinimo planas, Vnt.</v>
          </cell>
        </row>
        <row r="28">
          <cell r="G28" t="str">
            <v>Visų darbuotojų kėlusių kvalifikaciją, Proc.</v>
          </cell>
        </row>
        <row r="30">
          <cell r="G30" t="str">
            <v>Įstaigos metinis biudžetas , Eur</v>
          </cell>
          <cell r="M30" t="str">
            <v>Patvirtinta ataskaitinių metų programos sąmata (suvestinė), kuri sudaroma Savivaldybės tarybai patvirtinus Savivaldybės biudžetą biudžetiniams metams</v>
          </cell>
        </row>
        <row r="31">
          <cell r="G31" t="str">
            <v>Gauti savivaldybės biudžeto asignavimai*  , Eur</v>
          </cell>
          <cell r="M31" t="str">
            <v xml:space="preserve">Biudžeto išlaidų sąmatos vykdymo suvestinė ataskaita gruodžio 31 d. </v>
          </cell>
        </row>
        <row r="32">
          <cell r="G32" t="str">
            <v>Gauti asignavimai iš dotacijų , Eur</v>
          </cell>
          <cell r="M32" t="str">
            <v xml:space="preserve">Biudžeto išlaidų sąmatos vykdymo suvestinė ataskaita gruodžio 31 d. </v>
          </cell>
        </row>
        <row r="33">
          <cell r="G33" t="str">
            <v>Įstaigos įmokų pajamos už paslaugas, Eur</v>
          </cell>
        </row>
        <row r="34">
          <cell r="G34" t="str">
            <v>Įmokėtas į savivaldybės biudžetą įstaigos pajamų likutis, Eur</v>
          </cell>
          <cell r="M34" t="str">
            <v>Biudžetinių įstaigų pajamų įmokų į biudžetą, biudžeto pajamų iš mokesčių dalies ir kitų lėšų, skiriamų programoms finansuoti ataskaita</v>
          </cell>
        </row>
        <row r="35">
          <cell r="G35" t="str">
            <v>Gautos projektinio finansavimo lėšos veiklai , Eur</v>
          </cell>
        </row>
        <row r="36">
          <cell r="G36" t="str">
            <v>Gauta parama pinigais , Eur</v>
          </cell>
          <cell r="M36" t="str">
            <v>Banko sąskaitos išrašas</v>
          </cell>
        </row>
        <row r="37">
          <cell r="G37" t="str">
            <v>Gauta parama paslaugomis ir turtu , Eur</v>
          </cell>
          <cell r="M37" t="str">
            <v>Perdavimo/priėmimo aktas</v>
          </cell>
        </row>
        <row r="38">
          <cell r="G38" t="str">
            <v>Gautos lėšos infrastruktūros ir turto atnaujinimo investicijų projektams įgyvendinti , Eur</v>
          </cell>
          <cell r="M38" t="str">
            <v>Projekto sutartis, ataskaita</v>
          </cell>
        </row>
        <row r="39">
          <cell r="G39" t="str">
            <v>Įstaigos pateiktų projektinio finansavimo paraiškų skaičius, Vnt.</v>
          </cell>
          <cell r="M39" t="str">
            <v>Paraiškų registro duomenys Dokumentų valdymo sistemoje Kontora</v>
          </cell>
        </row>
        <row r="40">
          <cell r="G40" t="str">
            <v>Patenkintų įstaigos pateiktų projektinio finansavimo paraiškų skaičius, Vnt.</v>
          </cell>
          <cell r="M40" t="str">
            <v>Gaunamų dokumentų registro duomenys Dokumentų valdymo sistemoje Kontora</v>
          </cell>
        </row>
        <row r="41">
          <cell r="G41" t="str">
            <v>Patenkintų įstaigos pateiktų projektinio finansavimo paraiškų lėšų suma , Eur</v>
          </cell>
          <cell r="M41" t="str">
            <v xml:space="preserve">Sutartis </v>
          </cell>
        </row>
        <row r="42">
          <cell r="G42" t="str">
            <v>Nepatenkintų įstaigos pateiktų projektinio finansavimo paraiškų lėšų suma , Eur</v>
          </cell>
          <cell r="M42" t="str">
            <v>Gaunamų dokumentų registro duomenys Dokumentų valdymo sistemoje Kontora</v>
          </cell>
        </row>
        <row r="43">
          <cell r="G43" t="str">
            <v>Metinės įstaigos išlaidos , Eur</v>
          </cell>
          <cell r="M43" t="str">
            <v xml:space="preserve">Biudžeto išlaidų sąmatos vykdymo suvestinė ataskaita gruodžio 31 d. </v>
          </cell>
        </row>
        <row r="44">
          <cell r="G44" t="str">
            <v>Patvirtinti įstaigos metiniai asignavimai , Eur</v>
          </cell>
          <cell r="M44" t="str">
            <v>Patvirtinta ataskaitinių metų programos sąmata (suvestinė), kuri sudaroma Savivaldybės tarybai patvirtinus Savivaldybės biudžetą biudžetiniams metams</v>
          </cell>
        </row>
        <row r="45">
          <cell r="G45" t="str">
            <v>Metinės įstaigos išlaidos darbo užmokesčiui , Eur</v>
          </cell>
          <cell r="M45" t="str">
            <v>Biudžeto išlaidų sąmatos vykdymo suvestinė ataskaita gruodžio 31 d.</v>
          </cell>
        </row>
        <row r="46">
          <cell r="G46" t="str">
            <v>Metinės įstaigos išlaidos bendrosios veiklos srities darbuotojų darbo užmokesčiui , Eur</v>
          </cell>
          <cell r="M46" t="str">
            <v>Biudžeto išlaidų sąmatos vykdymo suvestinė ataskaita gruodžio 31 d.</v>
          </cell>
        </row>
        <row r="47">
          <cell r="G47" t="str">
            <v>Metinės įstaigos išlaidos specialiosios veiklos srities (socialinės) darbuotojų darbo užmokesčiui , Eur</v>
          </cell>
          <cell r="M47" t="str">
            <v>Biudžeto išlaidų sąmatos vykdymo suvestinė ataskaita gruodžio 31 d.</v>
          </cell>
        </row>
        <row r="48">
          <cell r="G48" t="str">
            <v>Metinės įstaigos valdomo nekilnojamojo turto išlaikymo išlaidos , Eur</v>
          </cell>
          <cell r="M48" t="str">
            <v>Biudžeto išlaidų sąmatos vykdymo suvestinė ataskaita gruodžio 31 d.</v>
          </cell>
        </row>
        <row r="49">
          <cell r="G49" t="str">
            <v>Metinės įstaigos materialiojo turto paprastojo remonto išlaidos , Eur</v>
          </cell>
          <cell r="M49" t="str">
            <v>Biudžeto išlaidų sąmatos vykdymo suvestinė ataskaita gruodžio 31 d.</v>
          </cell>
        </row>
        <row r="50">
          <cell r="G50" t="str">
            <v>Metinės įstaigos transporto priemonių išlaikymo išlaidos , Eur</v>
          </cell>
          <cell r="M50" t="str">
            <v xml:space="preserve">Biudžeto išlaidų sąmatos vykdymo suvestinė ataskaita gruodžio 31 d. </v>
          </cell>
        </row>
        <row r="51">
          <cell r="G51" t="str">
            <v>Metinės įstaigos išlaidos darbuotojų kvalifikacijai tobulinti , Eur</v>
          </cell>
          <cell r="M51" t="str">
            <v xml:space="preserve">Biudžeto išlaidų sąmatos vykdymo suvestinė ataskaita gruodžio 31 d. </v>
          </cell>
        </row>
        <row r="52">
          <cell r="G52" t="str">
            <v>Metinės įstaigos išlaidos darbuotojų komandiruotėms , Eur</v>
          </cell>
          <cell r="M52" t="str">
            <v>Biudžeto išlaidų sąmatos vykdymo suvestinė ataskaita gruodžio 31 d.</v>
          </cell>
        </row>
        <row r="53">
          <cell r="G53" t="str">
            <v>Metinės išlaidos ilgalaikiam turtui įsigyti , Eur</v>
          </cell>
          <cell r="M53" t="str">
            <v>Biudžeto išlaidų sąmatos vykdymo suvestinė ataskaita gruodžio 31 d.</v>
          </cell>
        </row>
        <row r="54">
          <cell r="G54" t="str">
            <v>Metinės įstaigos išlaidos rinkodarai , Eur</v>
          </cell>
          <cell r="M54" t="str">
            <v>Biudžeto išlaidų sąmatos vykdymo suvestinė ataskaita gruodžio 31 d.</v>
          </cell>
        </row>
        <row r="55">
          <cell r="G55" t="str">
            <v>Patvirtinti savivaldybės biudžeto asignavimai , Eur</v>
          </cell>
          <cell r="M55" t="str">
            <v>Patvirtinta ataskaitinių metų programos sąmata (suvestinė), kuri sudaroma Savivaldybės tarybai patvirtinus Savivaldybės biudžetą biudžetiniams metams</v>
          </cell>
        </row>
        <row r="56">
          <cell r="G56" t="str">
            <v>Panaudoti biudžeto asignavimai metinėms įstaigos išlaidoms , Eur</v>
          </cell>
          <cell r="M56" t="str">
            <v>Biudžeto išlaidų sąmatos vykdymo suvestinė ataskaita gruodžio 31 d.</v>
          </cell>
        </row>
        <row r="57">
          <cell r="G57" t="str">
            <v>Patvirtinti asignavimai iš įstaigos įmokų pajamų metinėms įstaigos išlaidoms , Eur</v>
          </cell>
          <cell r="M57" t="str">
            <v>Patvirtinta ataskaitinių metų programos sąmata (suvestinė), kuri sudaroma Savivaldybės tarybai patvirtinus Savivaldybės biudžetą biudžetiniams metams</v>
          </cell>
        </row>
        <row r="58">
          <cell r="G58" t="str">
            <v>Panaudoti asignavimai iš įstaigos įmokų pajamų metinėms įstaigos išlaidoms , Eur</v>
          </cell>
          <cell r="M58" t="str">
            <v>Biudžeto išlaidų sąmatos vykdymo suvestinė ataskaita gruodžio 31 d.</v>
          </cell>
        </row>
        <row r="60">
          <cell r="M60" t="str">
            <v>Kauno miesto savivaldybės tarybos sprendimas</v>
          </cell>
        </row>
        <row r="61">
          <cell r="G61" t="str">
            <v>Pagrindinėms įstaigos funkcijoms vykdyti naudojamo įstaigos patikėjimo / panaudos teise valdomo nekilnojamojo turto plotas , Kv. m</v>
          </cell>
          <cell r="M61" t="str">
            <v>Registrų centro išrašas</v>
          </cell>
        </row>
        <row r="62">
          <cell r="G62" t="str">
            <v>Kitos paskirties įstaigos patikėjimo / panaudos teise valdomo nekilnojamojo turto plotas , Kv. m</v>
          </cell>
          <cell r="M62" t="str">
            <v>Registrų centro išrašas</v>
          </cell>
        </row>
        <row r="63">
          <cell r="G63" t="str">
            <v>Gyvenamosios paskirties įstaigos patikėjimo/panaudos teise valdomo nekilnojamojo turto plotas , Kv. m</v>
          </cell>
          <cell r="M63" t="str">
            <v>Registrų centro išrašas</v>
          </cell>
        </row>
        <row r="64">
          <cell r="G64" t="str">
            <v>Kiti įstaigos patikėjimo / panaudos teise valdomi inžineriniai statiniai, Vnt.</v>
          </cell>
          <cell r="M64" t="str">
            <v>Registrų centro išrašas</v>
          </cell>
        </row>
        <row r="65">
          <cell r="M65" t="str">
            <v>Nekilnojamojo turto kadastro ir registro dokumentų byla</v>
          </cell>
        </row>
        <row r="66">
          <cell r="G66" t="str">
            <v>Įstaigos naudojami tarnybiniai lengvieji automobiliai bei kitos paskirties transporto priemonės, Vnt.</v>
          </cell>
          <cell r="M66" t="str">
            <v>Kauno miesto savivaldybės tarybos sprendimas, sutartis</v>
          </cell>
        </row>
        <row r="67">
          <cell r="G67" t="str">
            <v>Įstaigos patikėjimo / panaudos teise valdomi tarnybiniai lengvieji automobiliai, Vnt.</v>
          </cell>
          <cell r="M67" t="str">
            <v>Kauno miesto savivaldybės tarybos sprendimas</v>
          </cell>
        </row>
        <row r="68">
          <cell r="G68" t="str">
            <v>Įstaigos išsinuomoti ir (ar) pagal panaudos sutartį gauti tarnybiniai lengvieji automobiliai, Vnt.</v>
          </cell>
          <cell r="M68" t="str">
            <v>Sutartis</v>
          </cell>
        </row>
        <row r="69">
          <cell r="G69" t="str">
            <v>Įstaigos patikėjimo / panaudos teise valdomos kitos paskirties transporto priemonės, Vnt.</v>
          </cell>
          <cell r="M69" t="str">
            <v xml:space="preserve">Kauno miesto savivaldybės tarybos sprendimas </v>
          </cell>
        </row>
        <row r="70">
          <cell r="G70" t="str">
            <v>Įstaigos išsinuomotos ir (ar) pagal panaudos sutartis gautos kitos paskirties transporto priemonės, Vnt.</v>
          </cell>
          <cell r="M70" t="str">
            <v>Sutartis</v>
          </cell>
        </row>
        <row r="72">
          <cell r="G72" t="str">
            <v>Vaikų, likusių be tėvų globos skaičius, Asm.</v>
          </cell>
          <cell r="M72" t="str">
            <v>Socialinės paramos šeimai informacinė sistema</v>
          </cell>
        </row>
        <row r="74">
          <cell r="M74" t="str">
            <v>Paslaugų gavėjų sąrašas</v>
          </cell>
        </row>
        <row r="75">
          <cell r="G75" t="str">
            <v>Jaunuolių, kurie po pagrindinio ugdymo tęsia mokymąsi švietimo sistemoje skaičius, dalis nuo visų pabaigusių pagrindinį ugdymą, Proc.</v>
          </cell>
          <cell r="K75">
            <v>12</v>
          </cell>
        </row>
        <row r="76">
          <cell r="G76" t="str">
            <v>Jaunuolių, kuriems išėjusiems iš institucinės socialinės globos suteiktos bendrosios socialinės paslaugos skaičius , Asm.</v>
          </cell>
          <cell r="K76">
            <v>17</v>
          </cell>
          <cell r="M76" t="str">
            <v>Suteiktų paslaugų ataskaita</v>
          </cell>
        </row>
        <row r="77">
          <cell r="G77" t="str">
            <v>Jaunuolių, apgyvendintų socialiniame būste skaičius , Asm.</v>
          </cell>
        </row>
        <row r="78">
          <cell r="G78" t="str">
            <v>Jaunuolių, apgyvendintų savarankiško gyvenimo namuose skaičius , Asm.</v>
          </cell>
          <cell r="M78" t="str">
            <v>Sutartis</v>
          </cell>
        </row>
        <row r="79">
          <cell r="G79" t="str">
            <v>Jaunuolių, kurie patys susirado gyvenamąją vietą skaičius , Asm.</v>
          </cell>
          <cell r="K79">
            <v>0</v>
          </cell>
          <cell r="M79" t="str">
            <v>Sutartis, kiti teisę gyventi patvirtinantys dokumentai</v>
          </cell>
        </row>
        <row r="81">
          <cell r="G81" t="str">
            <v>Vaikų, kurie turi elgesio, mokymosi sutrikimų ir (ar) sunkumų skaičius , Asm.</v>
          </cell>
          <cell r="K81">
            <v>35</v>
          </cell>
          <cell r="M81" t="str">
            <v>Paslaugų gavėjų sąrašas/Prevencinių užsiėmimų, paskaitų, individualių konsultacijų skaičius/pasirašytos bendradarbiavimo sutartys</v>
          </cell>
        </row>
        <row r="82">
          <cell r="G82" t="str">
            <v>Vaikų skaičius, kurių daromi nusižengimai sumažėjo taikant jiems prevencines priemones  , Asm.</v>
          </cell>
          <cell r="M82" t="str">
            <v>Paslaugų gavėjų sąrašas/Prevencinių užsiėmimų, paskaitų skaičius</v>
          </cell>
        </row>
        <row r="83">
          <cell r="G83" t="str">
            <v>Vaikų, dalyvaujančių ankstyvosios intervencijos programoje ir (ar) besinaudojančių priklausomybių ligų konsultanto paslaugomis, skaičius, , Asm.</v>
          </cell>
          <cell r="M83" t="str">
            <v>Paslaugų gavėjų sąrašas</v>
          </cell>
        </row>
        <row r="84">
          <cell r="G84" t="str">
            <v>Vaikų, dalyvaujančių neformaliojo ugdymo programose skaičius nuo visų esančių institucinėje globoje, Proc.</v>
          </cell>
          <cell r="M84" t="str">
            <v>Paslaugų gavėjų sąrašas/pasirašytos bendradarbiavimo sutartys</v>
          </cell>
        </row>
        <row r="85">
          <cell r="G85" t="str">
            <v>Linkusių nusikalsti vaikų dalyvavusių Equip ir panašiose specializuotuose grupėse skaičius , Asm.</v>
          </cell>
          <cell r="K85">
            <v>10</v>
          </cell>
          <cell r="M85" t="str">
            <v>Prevencinių užsiėmimų, paskaitų skaičius</v>
          </cell>
        </row>
        <row r="86">
          <cell r="G86" t="str">
            <v>Vaikų, turinčių elgesio, emocinių, adaptacijos ir psichologinių problemų, kuriems suteiktos psichologinės pagalbos paslaugos, skaičius , Asm.</v>
          </cell>
          <cell r="M86" t="str">
            <v>Paslaugų gavėjų sąrašas/pasirašytos bendradarbiavimo sutartys</v>
          </cell>
        </row>
        <row r="87">
          <cell r="G87" t="str">
            <v>Vaikų dalyvavusių programose "Big brother", "Big sister" ir "Pagalba augti" skaičius, vnt.</v>
          </cell>
          <cell r="M87" t="str">
            <v>Paslaugų gavėjų sąrašas/pasirašytos bendradarbiavimo sutartys</v>
          </cell>
        </row>
        <row r="89">
          <cell r="G89" t="str">
            <v>Pritrauktų savanorių ir praktikantų į įstaigos veiklas skaičius , Asm.</v>
          </cell>
          <cell r="M89" t="str">
            <v>Sutartis</v>
          </cell>
        </row>
        <row r="90">
          <cell r="G90" t="str">
            <v>Savanorių ir praktikantų, su įstaiga bendradarbiavusių ilgiau nei 1 mėn., skaičius , Asm.</v>
          </cell>
          <cell r="M90" t="str">
            <v>Sutartis</v>
          </cell>
        </row>
        <row r="91">
          <cell r="G91" t="str">
            <v>Pasitelktų įstaigų / įmonių / organizacijų dėl bendradarbiavimo skaičius , Vnt.</v>
          </cell>
          <cell r="M91" t="str">
            <v>Įstaigų/įmonių/organizacijų sąrašas</v>
          </cell>
        </row>
        <row r="92">
          <cell r="G92" t="str">
            <v>Įstaigų / įmonių / organizacijų pasirašiusių sutartis dėl bendradarbiavimo skaičius , Vnt.</v>
          </cell>
          <cell r="M92" t="str">
            <v>Sutartis</v>
          </cell>
        </row>
        <row r="93">
          <cell r="M93" t="str">
            <v>Parengti dokumentai, ataskaita.</v>
          </cell>
        </row>
      </sheetData>
    </sheetDataSet>
  </externalBook>
</externalLink>
</file>

<file path=xl/persons/person.xml><?xml version="1.0" encoding="utf-8"?>
<personList xmlns="http://schemas.microsoft.com/office/spreadsheetml/2018/threadedcomments" xmlns:x="http://schemas.openxmlformats.org/spreadsheetml/2006/main">
  <person displayName="Erika Zapolskienė" id="{A48F2722-76A5-4903-948B-1D44A3E5BF93}" userId="S::erika.zapolskiene@kaunas.lt::e036b33d-9c00-4cd1-ad9f-b443a316cd6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5-01-20T13:53:29.14" personId="{A48F2722-76A5-4903-948B-1D44A3E5BF93}" id="{B0162AEB-4A77-42BA-9886-5E34F5DB1552}">
    <text>101 viso etatų, iš jų 3 vadovaujantys, vadinasi 98/3=32.67 proc.</text>
  </threadedComment>
  <threadedComment ref="I15" dT="2025-01-20T13:55:39.52" personId="{A48F2722-76A5-4903-948B-1D44A3E5BF93}" id="{79D35F98-F6A1-43F7-9A69-B5F09B93D622}">
    <text>O kur tiek turit? Pareigybių sąraše ataskaitinių metų gruodžio 31 d. nurodytas bendrosios veiklos srities darbuotojų pareigybių (įskaitant vadovaujančius darbuotojus, bet išskyrus įstaigos vadovą) skaičius.
Bendroji veiklos sritis – funkcijos, užtikrinančios kiekvienos įstaigos vidaus administravimą (dokumentų, personalo, turimų materialinių ir finansinių išteklių valdymas), taip pat kitos įstaigos nuostatuose nenustatytos funkcijos, padedančios užtikrinti įstaigos funkcionavimą (teisė, viešųjų pirkimų organizavimas, informacinių ir komunikacinių sistemų priežiūra, vidaus auditas ir kita).
Jei pareigybei priskirtos tiek bendrosios, tiek specialiosios veiklos sritys, apskaičiuojant vertinimo kriterijų, pareigybė priskiriama tai veiklos sričiai, kuriai skiriama didesnė darbo laiko dalis.</text>
  </threadedComment>
  <threadedComment ref="C17" dT="2025-01-20T14:00:05.43" personId="{A48F2722-76A5-4903-948B-1D44A3E5BF93}" id="{EDB2FD3E-1356-4E4B-9CFF-A0A3DAEB7DD6}">
    <text>Susikraipė jūsų lentelė, darbuotojų kaitos indeksas kairėje, dešinėje pusėje turi būti pirmas stulpelis atleistų..</text>
  </threadedComment>
  <threadedComment ref="D17" dT="2025-01-20T14:01:07.54" personId="{A48F2722-76A5-4903-948B-1D44A3E5BF93}" id="{110ECE26-224C-47D0-9A46-45A8E9E3B275}">
    <text>18,89 proc.</text>
  </threadedComment>
  <threadedComment ref="I17" dT="2025-01-20T13:58:41.85" personId="{A48F2722-76A5-4903-948B-1D44A3E5BF93}" id="{1F5D6524-3EAF-4A9E-8F70-0818FE3EFC8B}">
    <text xml:space="preserve">Jeigu bendrosios dalies sudedu su specialiosios ir dar vadovus (juos galima ir prie bendrosios dėti), man gaunasi didesnis skaičius nei maksimalūs etatai. </text>
  </threadedComment>
  <threadedComment ref="B22" dT="2025-01-20T14:03:48.85" personId="{A48F2722-76A5-4903-948B-1D44A3E5BF93}" id="{5C270026-5B33-4580-B41A-8C52A456DC51}">
    <text>Iš kur šis rodiklis?</text>
  </threadedComment>
  <threadedComment ref="I27" dT="2025-01-20T14:07:24.20" personId="{A48F2722-76A5-4903-948B-1D44A3E5BF93}" id="{A61388D5-05DF-4250-A411-B5433D94AA43}">
    <text>Patikslinti kaip gavote sumą</text>
  </threadedComment>
  <threadedComment ref="C32" dT="2025-01-20T14:12:24.23" personId="{A48F2722-76A5-4903-948B-1D44A3E5BF93}" id="{549FD001-A2DC-4CA3-848D-894EF38FD9C7}">
    <text>Čia kažkas ne taip</text>
  </threadedComment>
  <threadedComment ref="E73" dT="2025-01-20T14:28:10.99" personId="{A48F2722-76A5-4903-948B-1D44A3E5BF93}" id="{503D701F-C628-41A9-9B99-01F6056F5DFE}">
    <text>Čia ne teigiamas rodiklis, kad apgyvendintų daugiau</text>
  </threadedComment>
  <threadedComment ref="D76" dT="2025-01-20T14:31:19.85" personId="{A48F2722-76A5-4903-948B-1D44A3E5BF93}" id="{2DECEEEB-FB47-42FE-8B53-5C18F34C8181}">
    <text>Nuo ko paskaičiavote?</text>
  </threadedComment>
  <threadedComment ref="D91" dT="2025-01-20T14:33:53.40" personId="{A48F2722-76A5-4903-948B-1D44A3E5BF93}" id="{BECE35AB-933D-48E5-800B-E100EEAEF71B}">
    <text xml:space="preserve">Kitoje ataskaitoje įrašėte 7 savanorius, bet procento apskaičiavimo nesuprantu.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45"/>
  <sheetViews>
    <sheetView tabSelected="1" zoomScale="90" zoomScaleNormal="90" workbookViewId="0">
      <selection activeCell="A3" sqref="A3:J3"/>
    </sheetView>
  </sheetViews>
  <sheetFormatPr defaultColWidth="9.140625" defaultRowHeight="15" x14ac:dyDescent="0.25"/>
  <cols>
    <col min="1" max="1" width="55.5703125" customWidth="1"/>
    <col min="2" max="2" width="49.85546875" style="12" customWidth="1"/>
    <col min="3" max="3" width="12.140625" style="4" customWidth="1"/>
    <col min="4" max="4" width="12.42578125" style="5" customWidth="1"/>
    <col min="5" max="5" width="13.28515625" style="6" customWidth="1"/>
    <col min="6" max="6" width="16.7109375" style="7" customWidth="1"/>
    <col min="7" max="7" width="14.28515625" style="7" customWidth="1"/>
    <col min="8" max="8" width="16.5703125" style="7" customWidth="1"/>
    <col min="9" max="9" width="15.42578125" style="5" customWidth="1"/>
    <col min="10" max="10" width="38.5703125" style="1" customWidth="1"/>
    <col min="11" max="11" width="14.140625" customWidth="1"/>
    <col min="12" max="12" width="10" customWidth="1"/>
  </cols>
  <sheetData>
    <row r="1" spans="1:10" ht="79.150000000000006" customHeight="1" x14ac:dyDescent="0.25">
      <c r="B1" s="11"/>
      <c r="C1" s="2"/>
      <c r="D1" s="2"/>
      <c r="E1" s="3"/>
      <c r="F1" s="1"/>
      <c r="G1" s="1"/>
      <c r="H1" s="1"/>
      <c r="I1" s="172"/>
      <c r="J1" s="172" t="s">
        <v>55</v>
      </c>
    </row>
    <row r="2" spans="1:10" ht="25.5" customHeight="1" x14ac:dyDescent="0.25">
      <c r="B2" s="11"/>
      <c r="C2" s="2"/>
      <c r="D2" s="2"/>
      <c r="E2" s="3"/>
      <c r="F2" s="1"/>
      <c r="G2" s="1"/>
      <c r="H2" s="1"/>
      <c r="I2" s="2"/>
    </row>
    <row r="3" spans="1:10" ht="128.44999999999999" customHeight="1" x14ac:dyDescent="0.25">
      <c r="A3" s="53" t="s">
        <v>10</v>
      </c>
      <c r="B3" s="53"/>
      <c r="C3" s="53"/>
      <c r="D3" s="53"/>
      <c r="E3" s="53"/>
      <c r="F3" s="53"/>
      <c r="G3" s="53"/>
      <c r="H3" s="53"/>
      <c r="I3" s="53"/>
      <c r="J3" s="53"/>
    </row>
    <row r="4" spans="1:10" ht="26.25" customHeight="1" x14ac:dyDescent="0.25">
      <c r="A4" s="16"/>
      <c r="B4" s="17"/>
      <c r="C4" s="18"/>
      <c r="D4" s="18"/>
      <c r="E4" s="18"/>
      <c r="F4" s="19"/>
      <c r="G4" s="19"/>
      <c r="H4" s="19"/>
      <c r="I4" s="18"/>
      <c r="J4" s="19"/>
    </row>
    <row r="5" spans="1:10" ht="46.5" customHeight="1" x14ac:dyDescent="0.25">
      <c r="A5" s="54" t="s">
        <v>4</v>
      </c>
      <c r="B5" s="54"/>
      <c r="C5" s="54"/>
      <c r="D5" s="54"/>
      <c r="E5" s="55" t="s">
        <v>6</v>
      </c>
      <c r="F5" s="56"/>
      <c r="G5" s="20" t="s">
        <v>3</v>
      </c>
      <c r="H5" s="20" t="s">
        <v>0</v>
      </c>
      <c r="I5" s="21" t="s">
        <v>2</v>
      </c>
      <c r="J5" s="22" t="s">
        <v>1</v>
      </c>
    </row>
    <row r="6" spans="1:10" s="8" customFormat="1" ht="59.25" customHeight="1" x14ac:dyDescent="0.25">
      <c r="A6" s="57" t="str">
        <f>[1]Sheet1!C9</f>
        <v xml:space="preserve">1. Įtraukti bendruomenę į įstaigos globojamų (rūpinamų) vaikų ugdymą, priežiūrą ir (ar) papildomą užimtumą pritraukiant savanoriškus globėjus ir savanorius.
</v>
      </c>
      <c r="B6" s="58"/>
      <c r="C6" s="58"/>
      <c r="D6" s="59"/>
      <c r="E6" s="57" t="str">
        <f>[1]Sheet1!G9</f>
        <v>Savanoriškų globėjų skaičiaus padidėjimas, vnt</v>
      </c>
      <c r="F6" s="59"/>
      <c r="G6" s="28">
        <v>6</v>
      </c>
      <c r="H6" s="28">
        <v>6</v>
      </c>
      <c r="I6" s="24">
        <v>1</v>
      </c>
      <c r="J6" s="29" t="s">
        <v>9</v>
      </c>
    </row>
    <row r="7" spans="1:10" s="8" customFormat="1" ht="129" customHeight="1" x14ac:dyDescent="0.25">
      <c r="A7" s="57" t="str">
        <f>[1]Sheet1!C10</f>
        <v xml:space="preserve">2. Papildomų paslaugų, pagalbos priemonių, nukreiptų į įstaigos globojamus (rūpinamus) vaikus, organizavimas ir vykdymas sumažinant delinkventinio elgesio apraiškas </v>
      </c>
      <c r="B7" s="58"/>
      <c r="C7" s="58"/>
      <c r="D7" s="59"/>
      <c r="E7" s="57" t="str">
        <f>[1]Sheet1!G10</f>
        <v xml:space="preserve"> 2024 m. gruodžio 31 d. administracinių nusižengimų skaičius per 2024 metus sumažėjęs, lyginant su 2023 metais. </v>
      </c>
      <c r="F7" s="59"/>
      <c r="G7" s="28">
        <v>10</v>
      </c>
      <c r="H7" s="28">
        <v>10</v>
      </c>
      <c r="I7" s="24">
        <v>1</v>
      </c>
      <c r="J7" s="29" t="s">
        <v>54</v>
      </c>
    </row>
    <row r="8" spans="1:10" s="8" customFormat="1" ht="29.45" customHeight="1" x14ac:dyDescent="0.25">
      <c r="A8" s="65"/>
      <c r="B8" s="66"/>
      <c r="C8" s="66"/>
      <c r="D8" s="67"/>
      <c r="E8" s="65"/>
      <c r="F8" s="67"/>
      <c r="G8" s="23"/>
      <c r="H8" s="23"/>
      <c r="I8" s="24"/>
      <c r="J8" s="23"/>
    </row>
    <row r="9" spans="1:10" ht="26.25" customHeight="1" x14ac:dyDescent="0.25">
      <c r="A9" s="16"/>
      <c r="B9" s="17"/>
      <c r="C9" s="18"/>
      <c r="D9" s="18"/>
      <c r="E9" s="18"/>
      <c r="F9" s="19"/>
      <c r="G9" s="19"/>
      <c r="H9" s="19"/>
      <c r="I9" s="18"/>
      <c r="J9" s="19"/>
    </row>
    <row r="10" spans="1:10" ht="51.75" customHeight="1" x14ac:dyDescent="0.25">
      <c r="A10" s="9" t="s">
        <v>8</v>
      </c>
      <c r="B10" s="20" t="s">
        <v>7</v>
      </c>
      <c r="C10" s="25" t="s">
        <v>3</v>
      </c>
      <c r="D10" s="25" t="s">
        <v>0</v>
      </c>
      <c r="E10" s="21" t="s">
        <v>2</v>
      </c>
      <c r="F10" s="55" t="s">
        <v>5</v>
      </c>
      <c r="G10" s="68"/>
      <c r="H10" s="56"/>
      <c r="I10" s="25" t="s">
        <v>0</v>
      </c>
      <c r="J10" s="22" t="s">
        <v>1</v>
      </c>
    </row>
    <row r="11" spans="1:10" ht="23.25" customHeight="1" x14ac:dyDescent="0.25">
      <c r="A11" s="45" t="s">
        <v>11</v>
      </c>
      <c r="B11" s="46"/>
      <c r="C11" s="46"/>
      <c r="D11" s="46"/>
      <c r="E11" s="46"/>
      <c r="F11" s="46"/>
      <c r="G11" s="46"/>
      <c r="H11" s="46"/>
      <c r="I11" s="46"/>
      <c r="J11" s="47"/>
    </row>
    <row r="12" spans="1:10" ht="33" customHeight="1" x14ac:dyDescent="0.25">
      <c r="A12" s="101" t="str">
        <f>[1]Sheet1!$C$16</f>
        <v>I. Personalo valdymas
Personalo valdymas:
1. Planuoti ir užtikrinti tinkamą žmogiškųjų išteklių valdymą. Skelbti informaciją apie laisvas darbo vietas Kaunas.lt puslapyje skiltyje „Darbo skelbimai“, viešinti informaciją apie laisvas darbo vietas socialinių tinklų įstaigos paskyroje ir t.t.
2. Valdymo struktūros peržiūrėjimas dokumentų susijusių su personalu peržiūrėjimas / organizuoti ir pravesti metinius pokalbius su darbuotojais;
3. Darbuotojų motyvacija, vidinės aplinkos tyrimas ir pan.</v>
      </c>
      <c r="B12" s="69" t="str">
        <f>[1]Sheet1!D16</f>
        <v>Užimtų pareigybių dalis, Proc.</v>
      </c>
      <c r="C12" s="71">
        <v>98</v>
      </c>
      <c r="D12" s="49">
        <v>93.32</v>
      </c>
      <c r="E12" s="51">
        <v>0.95220000000000005</v>
      </c>
      <c r="F12" s="60" t="str">
        <f>[1]Sheet1!G16</f>
        <v>Patvirtintų pareigybių skaičius, Vnt.</v>
      </c>
      <c r="G12" s="61"/>
      <c r="H12" s="62"/>
      <c r="I12" s="10">
        <f>[1]Sheet1!K16</f>
        <v>101</v>
      </c>
      <c r="J12" s="63" t="s">
        <v>12</v>
      </c>
    </row>
    <row r="13" spans="1:10" ht="50.25" customHeight="1" x14ac:dyDescent="0.25">
      <c r="A13" s="102"/>
      <c r="B13" s="70"/>
      <c r="C13" s="72"/>
      <c r="D13" s="50"/>
      <c r="E13" s="52"/>
      <c r="F13" s="60" t="str">
        <f>[1]Sheet1!G17</f>
        <v>Neužimtų pareigybių skaičius, Vnt.</v>
      </c>
      <c r="G13" s="61"/>
      <c r="H13" s="62"/>
      <c r="I13" s="10">
        <v>6.75</v>
      </c>
      <c r="J13" s="64"/>
    </row>
    <row r="14" spans="1:10" ht="33.75" customHeight="1" x14ac:dyDescent="0.25">
      <c r="A14" s="102"/>
      <c r="B14" s="69" t="str">
        <f>[1]Sheet1!$D$18</f>
        <v>Darbuotojų skaičius, tenkantis vienam vadovaujančiam darbuotojui, Asm.</v>
      </c>
      <c r="C14" s="71">
        <v>30</v>
      </c>
      <c r="D14" s="73">
        <v>32.67</v>
      </c>
      <c r="E14" s="51">
        <v>1.0900000000000001</v>
      </c>
      <c r="F14" s="60" t="str">
        <f>[1]Sheet1!G18</f>
        <v>Patvirtintų vadovaujančių darbuotojų pareigybių skaičius, Vnt.</v>
      </c>
      <c r="G14" s="61"/>
      <c r="H14" s="62"/>
      <c r="I14" s="10">
        <f>[1]Sheet1!K18</f>
        <v>3</v>
      </c>
      <c r="J14" s="36" t="str">
        <f>[1]Sheet1!M18</f>
        <v>Įstaigos vadovo įsakymas</v>
      </c>
    </row>
    <row r="15" spans="1:10" ht="71.25" customHeight="1" x14ac:dyDescent="0.25">
      <c r="A15" s="102"/>
      <c r="B15" s="70"/>
      <c r="C15" s="72"/>
      <c r="D15" s="74"/>
      <c r="E15" s="52"/>
      <c r="F15" s="60" t="str">
        <f>[1]Sheet1!G19</f>
        <v>Patvirtintų pareigybių bendrosios veiklos srityje skaičius, Vnt.</v>
      </c>
      <c r="G15" s="61"/>
      <c r="H15" s="62"/>
      <c r="I15" s="10">
        <v>8</v>
      </c>
      <c r="J15" s="37" t="s">
        <v>47</v>
      </c>
    </row>
    <row r="16" spans="1:10" ht="81.75" customHeight="1" x14ac:dyDescent="0.25">
      <c r="A16" s="102"/>
      <c r="B16" s="69" t="str">
        <f>[1]Sheet1!$D$19</f>
        <v>Bendrosios veiklos srities darbuotojų skaičius, tenkantis vienam specialiosios veiklos srities darbuotojui, Asm.</v>
      </c>
      <c r="C16" s="71">
        <v>10</v>
      </c>
      <c r="D16" s="49">
        <v>0.08</v>
      </c>
      <c r="E16" s="75">
        <v>8.0000000000000002E-3</v>
      </c>
      <c r="F16" s="60" t="str">
        <f>[1]Sheet1!G20</f>
        <v>Patvirtintų darbininkų pareigybių bendrosios veiklos srityje skaičius, Vnt.</v>
      </c>
      <c r="G16" s="61"/>
      <c r="H16" s="62"/>
      <c r="I16" s="10">
        <v>1.25</v>
      </c>
      <c r="J16" s="27" t="str">
        <f>[1]Sheet1!M20</f>
        <v>Įstaigos vadovo įsakymas</v>
      </c>
    </row>
    <row r="17" spans="1:10" ht="71.25" customHeight="1" x14ac:dyDescent="0.25">
      <c r="A17" s="102"/>
      <c r="B17" s="70"/>
      <c r="C17" s="72"/>
      <c r="D17" s="50"/>
      <c r="E17" s="76"/>
      <c r="F17" s="60" t="str">
        <f>[1]Sheet1!G21</f>
        <v>Patvirtintų pareigybių specialiosios veiklos srityje (socialinės) skaičius, Vnt.</v>
      </c>
      <c r="G17" s="61"/>
      <c r="H17" s="62"/>
      <c r="I17" s="10">
        <v>90.75</v>
      </c>
      <c r="J17" s="27" t="str">
        <f>[1]Sheet1!M21</f>
        <v>Įstaigos vadovo įsakymas</v>
      </c>
    </row>
    <row r="18" spans="1:10" ht="71.25" customHeight="1" x14ac:dyDescent="0.25">
      <c r="A18" s="102"/>
      <c r="B18" s="69" t="s">
        <v>48</v>
      </c>
      <c r="C18" s="71">
        <v>4.4000000000000004</v>
      </c>
      <c r="D18" s="49">
        <v>18.89</v>
      </c>
      <c r="E18" s="51">
        <v>0.23400000000000001</v>
      </c>
      <c r="F18" s="60" t="str">
        <f>[1]Sheet1!$G$22</f>
        <v>Atleistų ir (ar) savo noru išėjusių darbuotojų skaičius , Asm.</v>
      </c>
      <c r="G18" s="61"/>
      <c r="H18" s="62"/>
      <c r="I18" s="10">
        <v>17</v>
      </c>
      <c r="J18" s="35" t="str">
        <f>[1]Sheet1!M22</f>
        <v>Personalo duomenys. (įstaigos už personalo valdymą atsakingas padalinys/darbuotojas)</v>
      </c>
    </row>
    <row r="19" spans="1:10" ht="71.25" customHeight="1" x14ac:dyDescent="0.25">
      <c r="A19" s="102"/>
      <c r="B19" s="86"/>
      <c r="C19" s="87"/>
      <c r="D19" s="88"/>
      <c r="E19" s="93"/>
      <c r="F19" s="60" t="str">
        <f>[1]Sheet1!$G$23</f>
        <v>Metų eigoje priimtų darbuotojų skaičius , Asm.</v>
      </c>
      <c r="G19" s="61"/>
      <c r="H19" s="62"/>
      <c r="I19" s="10">
        <v>15</v>
      </c>
      <c r="J19" s="35" t="str">
        <f>[1]Sheet1!M23</f>
        <v>Personalo duomenys. (įstaigos už personalo valdymą atsakingas padalinys/darbuotojas)</v>
      </c>
    </row>
    <row r="20" spans="1:10" ht="71.25" customHeight="1" x14ac:dyDescent="0.25">
      <c r="A20" s="103"/>
      <c r="B20" s="70"/>
      <c r="C20" s="72"/>
      <c r="D20" s="50"/>
      <c r="E20" s="52"/>
      <c r="F20" s="60" t="str">
        <f>[1]Sheet1!$G$24</f>
        <v>Vidutinis dirbančių darbuotojų skaičius , Asm.</v>
      </c>
      <c r="G20" s="61"/>
      <c r="H20" s="62"/>
      <c r="I20" s="10">
        <v>90</v>
      </c>
      <c r="J20" s="35" t="str">
        <f>[1]Sheet1!$M$24</f>
        <v>Personalo duomenys.</v>
      </c>
    </row>
    <row r="21" spans="1:10" ht="90.75" customHeight="1" x14ac:dyDescent="0.25">
      <c r="A21" s="34" t="str">
        <f>[1]Sheet1!$C$25</f>
        <v>II. Kvalifikacijos tobulinimas
1. Atlikti kvalifikacijos tobulinimo poreikio tyrimą / sudaryti darbuotojams galimybę tobulinti kvalifikaciją;
2. Sukurti kvalifikacijos tobulinimo planus ateinantiems metams, pagal aktualias įstaigos problemoms temas, naujovių diegimui ir pan</v>
      </c>
      <c r="B21" s="32" t="str">
        <f>[1]Sheet1!D25</f>
        <v>Kvalifikaciją tobulinusių darbuotojų dalis, Proc.</v>
      </c>
      <c r="C21" s="33">
        <v>89</v>
      </c>
      <c r="D21" s="31">
        <v>89</v>
      </c>
      <c r="E21" s="30">
        <v>1</v>
      </c>
      <c r="F21" s="60" t="str">
        <f>[1]Sheet1!$G$25</f>
        <v>Kvalifikaciją tobulinusių darbuotojų skaičius, Asm.</v>
      </c>
      <c r="G21" s="61"/>
      <c r="H21" s="62"/>
      <c r="I21" s="10">
        <v>90</v>
      </c>
      <c r="J21" s="35" t="str">
        <f>[1]Sheet1!M22</f>
        <v>Personalo duomenys. (įstaigos už personalo valdymą atsakingas padalinys/darbuotojas)</v>
      </c>
    </row>
    <row r="22" spans="1:10" ht="71.25" customHeight="1" x14ac:dyDescent="0.25">
      <c r="A22" s="101" t="str">
        <f>[1]Sheet1!C27</f>
        <v xml:space="preserve">II. Kvalifikacijos tobulinimas
</v>
      </c>
      <c r="B22" s="69" t="str">
        <f>[1]Sheet1!D27</f>
        <v>Sukurtas kvalifikacijos tobulinimo planas, Vnt.</v>
      </c>
      <c r="C22" s="71">
        <v>1</v>
      </c>
      <c r="D22" s="49">
        <v>1</v>
      </c>
      <c r="E22" s="51">
        <v>1</v>
      </c>
      <c r="F22" s="60" t="str">
        <f>[1]Sheet1!$G$26</f>
        <v>Išlaidos vieno darbuotojo kvalifikacijos tobulinimui , Eur</v>
      </c>
      <c r="G22" s="61"/>
      <c r="H22" s="62"/>
      <c r="I22" s="10">
        <v>80</v>
      </c>
      <c r="J22" s="35" t="s">
        <v>13</v>
      </c>
    </row>
    <row r="23" spans="1:10" ht="33" customHeight="1" x14ac:dyDescent="0.25">
      <c r="A23" s="102"/>
      <c r="B23" s="86"/>
      <c r="C23" s="87"/>
      <c r="D23" s="88"/>
      <c r="E23" s="93"/>
      <c r="F23" s="48" t="s">
        <v>14</v>
      </c>
      <c r="G23" s="48"/>
      <c r="H23" s="48"/>
      <c r="I23" s="42">
        <v>90</v>
      </c>
      <c r="J23" s="43" t="str">
        <f>[1]Sheet1!M24</f>
        <v>Personalo duomenys.</v>
      </c>
    </row>
    <row r="24" spans="1:10" ht="23.1" customHeight="1" x14ac:dyDescent="0.25">
      <c r="A24" s="103"/>
      <c r="B24" s="70"/>
      <c r="C24" s="72"/>
      <c r="D24" s="50"/>
      <c r="E24" s="52"/>
      <c r="F24" s="48" t="str">
        <f>[1]Sheet1!G28</f>
        <v>Visų darbuotojų kėlusių kvalifikaciją, Proc.</v>
      </c>
      <c r="G24" s="48"/>
      <c r="H24" s="48"/>
      <c r="I24" s="42">
        <v>100</v>
      </c>
      <c r="J24" s="43" t="s">
        <v>49</v>
      </c>
    </row>
    <row r="25" spans="1:10" ht="34.15" customHeight="1" x14ac:dyDescent="0.25">
      <c r="A25" s="45" t="s">
        <v>15</v>
      </c>
      <c r="B25" s="46"/>
      <c r="C25" s="46"/>
      <c r="D25" s="46"/>
      <c r="E25" s="46"/>
      <c r="F25" s="46"/>
      <c r="G25" s="46"/>
      <c r="H25" s="46"/>
      <c r="I25" s="46"/>
      <c r="J25" s="47"/>
    </row>
    <row r="26" spans="1:10" ht="83.25" customHeight="1" x14ac:dyDescent="0.25">
      <c r="A26" s="101" t="s">
        <v>16</v>
      </c>
      <c r="B26" s="69" t="s">
        <v>17</v>
      </c>
      <c r="C26" s="71">
        <v>0.81</v>
      </c>
      <c r="D26" s="49">
        <v>0.63</v>
      </c>
      <c r="E26" s="51">
        <v>0.77</v>
      </c>
      <c r="F26" s="89" t="str">
        <f>[1]Sheet1!G30</f>
        <v>Įstaigos metinis biudžetas , Eur</v>
      </c>
      <c r="G26" s="89"/>
      <c r="H26" s="89"/>
      <c r="I26" s="10">
        <v>2672615.7999999998</v>
      </c>
      <c r="J26" s="37" t="str">
        <f>[1]Sheet1!M30</f>
        <v>Patvirtinta ataskaitinių metų programos sąmata (suvestinė), kuri sudaroma Savivaldybės tarybai patvirtinus Savivaldybės biudžetą biudžetiniams metams</v>
      </c>
    </row>
    <row r="27" spans="1:10" ht="34.5" customHeight="1" x14ac:dyDescent="0.25">
      <c r="A27" s="102"/>
      <c r="B27" s="86"/>
      <c r="C27" s="87"/>
      <c r="D27" s="88"/>
      <c r="E27" s="93"/>
      <c r="F27" s="89" t="str">
        <f>[1]Sheet1!G31</f>
        <v>Gauti savivaldybės biudžeto asignavimai*  , Eur</v>
      </c>
      <c r="G27" s="89"/>
      <c r="H27" s="89"/>
      <c r="I27" s="10">
        <v>2507342.46</v>
      </c>
      <c r="J27" s="37" t="str">
        <f>[1]Sheet1!M31</f>
        <v xml:space="preserve">Biudžeto išlaidų sąmatos vykdymo suvestinė ataskaita gruodžio 31 d. </v>
      </c>
    </row>
    <row r="28" spans="1:10" ht="34.5" customHeight="1" x14ac:dyDescent="0.25">
      <c r="A28" s="102"/>
      <c r="B28" s="86"/>
      <c r="C28" s="87"/>
      <c r="D28" s="88"/>
      <c r="E28" s="93"/>
      <c r="F28" s="89" t="str">
        <f>[1]Sheet1!G32</f>
        <v>Gauti asignavimai iš dotacijų , Eur</v>
      </c>
      <c r="G28" s="89"/>
      <c r="H28" s="89"/>
      <c r="I28" s="10">
        <v>85393</v>
      </c>
      <c r="J28" s="37" t="str">
        <f>[1]Sheet1!M32</f>
        <v xml:space="preserve">Biudžeto išlaidų sąmatos vykdymo suvestinė ataskaita gruodžio 31 d. </v>
      </c>
    </row>
    <row r="29" spans="1:10" ht="162" customHeight="1" x14ac:dyDescent="0.25">
      <c r="A29" s="102"/>
      <c r="B29" s="86"/>
      <c r="C29" s="87"/>
      <c r="D29" s="88"/>
      <c r="E29" s="93"/>
      <c r="F29" s="89" t="str">
        <f>[1]Sheet1!G33</f>
        <v>Įstaigos įmokų pajamos už paslaugas, Eur</v>
      </c>
      <c r="G29" s="89"/>
      <c r="H29" s="89"/>
      <c r="I29" s="10">
        <v>16939.04</v>
      </c>
      <c r="J29" s="37"/>
    </row>
    <row r="30" spans="1:10" ht="24.95" customHeight="1" x14ac:dyDescent="0.25">
      <c r="A30" s="102"/>
      <c r="B30" s="86"/>
      <c r="C30" s="87"/>
      <c r="D30" s="88"/>
      <c r="E30" s="93"/>
      <c r="F30" s="80" t="str">
        <f>[1]Sheet1!G34</f>
        <v>Įmokėtas į savivaldybės biudžetą įstaigos pajamų likutis, Eur</v>
      </c>
      <c r="G30" s="81"/>
      <c r="H30" s="82"/>
      <c r="I30" s="49">
        <v>24361.8</v>
      </c>
      <c r="J30" s="79" t="str">
        <f>[1]Sheet1!M34</f>
        <v>Biudžetinių įstaigų pajamų įmokų į biudžetą, biudžeto pajamų iš mokesčių dalies ir kitų lėšų, skiriamų programoms finansuoti ataskaita</v>
      </c>
    </row>
    <row r="31" spans="1:10" ht="42" customHeight="1" x14ac:dyDescent="0.25">
      <c r="A31" s="102"/>
      <c r="B31" s="70"/>
      <c r="C31" s="72"/>
      <c r="D31" s="50"/>
      <c r="E31" s="52"/>
      <c r="F31" s="83"/>
      <c r="G31" s="84"/>
      <c r="H31" s="85"/>
      <c r="I31" s="50"/>
      <c r="J31" s="79"/>
    </row>
    <row r="32" spans="1:10" ht="24.95" customHeight="1" x14ac:dyDescent="0.25">
      <c r="A32" s="102"/>
      <c r="B32" s="69" t="s">
        <v>18</v>
      </c>
      <c r="C32" s="94">
        <v>206095.18</v>
      </c>
      <c r="D32" s="73">
        <v>206095.18</v>
      </c>
      <c r="E32" s="51">
        <v>1</v>
      </c>
      <c r="F32" s="60" t="str">
        <f>[1]Sheet1!G35</f>
        <v>Gautos projektinio finansavimo lėšos veiklai , Eur</v>
      </c>
      <c r="G32" s="61"/>
      <c r="H32" s="62"/>
      <c r="I32" s="13">
        <v>0</v>
      </c>
      <c r="J32" s="36" t="str">
        <f>[1]Sheet1!M36</f>
        <v>Banko sąskaitos išrašas</v>
      </c>
    </row>
    <row r="33" spans="1:10" ht="24.95" customHeight="1" x14ac:dyDescent="0.25">
      <c r="A33" s="102"/>
      <c r="B33" s="86"/>
      <c r="C33" s="95"/>
      <c r="D33" s="97"/>
      <c r="E33" s="93"/>
      <c r="F33" s="60" t="str">
        <f>[1]Sheet1!G36</f>
        <v>Gauta parama pinigais , Eur</v>
      </c>
      <c r="G33" s="61"/>
      <c r="H33" s="62"/>
      <c r="I33" s="13">
        <v>3861.57</v>
      </c>
      <c r="J33" s="36" t="str">
        <f>[1]Sheet1!M37</f>
        <v>Perdavimo/priėmimo aktas</v>
      </c>
    </row>
    <row r="34" spans="1:10" ht="24.95" customHeight="1" x14ac:dyDescent="0.25">
      <c r="A34" s="102"/>
      <c r="B34" s="86"/>
      <c r="C34" s="95"/>
      <c r="D34" s="97"/>
      <c r="E34" s="93"/>
      <c r="F34" s="60" t="str">
        <f>[1]Sheet1!G37</f>
        <v>Gauta parama paslaugomis ir turtu , Eur</v>
      </c>
      <c r="G34" s="61"/>
      <c r="H34" s="62"/>
      <c r="I34" s="13">
        <v>21317.66</v>
      </c>
      <c r="J34" s="36" t="str">
        <f>[1]Sheet1!M38</f>
        <v>Projekto sutartis, ataskaita</v>
      </c>
    </row>
    <row r="35" spans="1:10" ht="50.25" customHeight="1" x14ac:dyDescent="0.25">
      <c r="A35" s="102"/>
      <c r="B35" s="70"/>
      <c r="C35" s="96"/>
      <c r="D35" s="74"/>
      <c r="E35" s="52"/>
      <c r="F35" s="60" t="str">
        <f>[1]Sheet1!G38</f>
        <v>Gautos lėšos infrastruktūros ir turto atnaujinimo investicijų projektams įgyvendinti , Eur</v>
      </c>
      <c r="G35" s="61"/>
      <c r="H35" s="62"/>
      <c r="I35" s="13">
        <v>0</v>
      </c>
      <c r="J35" s="37" t="str">
        <f>[1]Sheet1!M39</f>
        <v>Paraiškų registro duomenys Dokumentų valdymo sistemoje Kontora</v>
      </c>
    </row>
    <row r="36" spans="1:10" ht="48" customHeight="1" x14ac:dyDescent="0.25">
      <c r="A36" s="102"/>
      <c r="B36" s="69" t="s">
        <v>19</v>
      </c>
      <c r="C36" s="71">
        <v>0</v>
      </c>
      <c r="D36" s="49">
        <v>0</v>
      </c>
      <c r="E36" s="51">
        <v>0</v>
      </c>
      <c r="F36" s="60" t="str">
        <f>[1]Sheet1!G39</f>
        <v>Įstaigos pateiktų projektinio finansavimo paraiškų skaičius, Vnt.</v>
      </c>
      <c r="G36" s="61"/>
      <c r="H36" s="62"/>
      <c r="I36" s="13">
        <v>0</v>
      </c>
      <c r="J36" s="37" t="str">
        <f>[1]Sheet1!M40</f>
        <v>Gaunamų dokumentų registro duomenys Dokumentų valdymo sistemoje Kontora</v>
      </c>
    </row>
    <row r="37" spans="1:10" ht="36" customHeight="1" x14ac:dyDescent="0.25">
      <c r="A37" s="102"/>
      <c r="B37" s="86"/>
      <c r="C37" s="87"/>
      <c r="D37" s="88"/>
      <c r="E37" s="93"/>
      <c r="F37" s="60" t="str">
        <f>[1]Sheet1!G40</f>
        <v>Patenkintų įstaigos pateiktų projektinio finansavimo paraiškų skaičius, Vnt.</v>
      </c>
      <c r="G37" s="61"/>
      <c r="H37" s="62"/>
      <c r="I37" s="13">
        <v>0</v>
      </c>
      <c r="J37" s="36" t="str">
        <f>[1]Sheet1!M41</f>
        <v xml:space="preserve">Sutartis </v>
      </c>
    </row>
    <row r="38" spans="1:10" ht="30.75" customHeight="1" x14ac:dyDescent="0.25">
      <c r="A38" s="102"/>
      <c r="B38" s="86"/>
      <c r="C38" s="87"/>
      <c r="D38" s="88"/>
      <c r="E38" s="93"/>
      <c r="F38" s="60" t="str">
        <f>[1]Sheet1!G41</f>
        <v>Patenkintų įstaigos pateiktų projektinio finansavimo paraiškų lėšų suma , Eur</v>
      </c>
      <c r="G38" s="61"/>
      <c r="H38" s="62"/>
      <c r="I38" s="13">
        <v>0</v>
      </c>
      <c r="J38" s="37" t="str">
        <f>[1]Sheet1!M42</f>
        <v>Gaunamų dokumentų registro duomenys Dokumentų valdymo sistemoje Kontora</v>
      </c>
    </row>
    <row r="39" spans="1:10" ht="31.5" customHeight="1" x14ac:dyDescent="0.25">
      <c r="A39" s="103"/>
      <c r="B39" s="70"/>
      <c r="C39" s="72"/>
      <c r="D39" s="50"/>
      <c r="E39" s="52"/>
      <c r="F39" s="60" t="str">
        <f>[1]Sheet1!G42</f>
        <v>Nepatenkintų įstaigos pateiktų projektinio finansavimo paraiškų lėšų suma , Eur</v>
      </c>
      <c r="G39" s="61"/>
      <c r="H39" s="62"/>
      <c r="I39" s="13">
        <v>0</v>
      </c>
      <c r="J39" s="37" t="str">
        <f>[1]Sheet1!M43</f>
        <v xml:space="preserve">Biudžeto išlaidų sąmatos vykdymo suvestinė ataskaita gruodžio 31 d. </v>
      </c>
    </row>
    <row r="40" spans="1:10" ht="48" customHeight="1" x14ac:dyDescent="0.25">
      <c r="A40" s="90" t="s">
        <v>20</v>
      </c>
      <c r="B40" s="69" t="s">
        <v>21</v>
      </c>
      <c r="C40" s="71">
        <v>100</v>
      </c>
      <c r="D40" s="49">
        <v>98</v>
      </c>
      <c r="E40" s="51">
        <v>0.98</v>
      </c>
      <c r="F40" s="60" t="str">
        <f>[1]Sheet1!G43</f>
        <v>Metinės įstaigos išlaidos , Eur</v>
      </c>
      <c r="G40" s="61"/>
      <c r="H40" s="62"/>
      <c r="I40" s="13">
        <v>2634036.2999999998</v>
      </c>
      <c r="J40" s="37" t="str">
        <f>[1]Sheet1!M44</f>
        <v>Patvirtinta ataskaitinių metų programos sąmata (suvestinė), kuri sudaroma Savivaldybės tarybai patvirtinus Savivaldybės biudžetą biudžetiniams metams</v>
      </c>
    </row>
    <row r="41" spans="1:10" ht="34.5" customHeight="1" x14ac:dyDescent="0.25">
      <c r="A41" s="91"/>
      <c r="B41" s="86"/>
      <c r="C41" s="87"/>
      <c r="D41" s="88"/>
      <c r="E41" s="93"/>
      <c r="F41" s="60" t="str">
        <f>[1]Sheet1!G44</f>
        <v>Patvirtinti įstaigos metiniai asignavimai , Eur</v>
      </c>
      <c r="G41" s="61"/>
      <c r="H41" s="62"/>
      <c r="I41" s="13">
        <v>2672615.7999999998</v>
      </c>
      <c r="J41" s="37" t="str">
        <f>[1]Sheet1!M45</f>
        <v>Biudžeto išlaidų sąmatos vykdymo suvestinė ataskaita gruodžio 31 d.</v>
      </c>
    </row>
    <row r="42" spans="1:10" ht="35.25" customHeight="1" x14ac:dyDescent="0.25">
      <c r="A42" s="91"/>
      <c r="B42" s="86"/>
      <c r="C42" s="87"/>
      <c r="D42" s="88"/>
      <c r="E42" s="93"/>
      <c r="F42" s="60" t="str">
        <f>[1]Sheet1!G45</f>
        <v>Metinės įstaigos išlaidos darbo užmokesčiui , Eur</v>
      </c>
      <c r="G42" s="61"/>
      <c r="H42" s="62"/>
      <c r="I42" s="13">
        <v>2429268.5299999998</v>
      </c>
      <c r="J42" s="37" t="str">
        <f>[1]Sheet1!M46</f>
        <v>Biudžeto išlaidų sąmatos vykdymo suvestinė ataskaita gruodžio 31 d.</v>
      </c>
    </row>
    <row r="43" spans="1:10" ht="35.25" customHeight="1" x14ac:dyDescent="0.25">
      <c r="A43" s="91"/>
      <c r="B43" s="86"/>
      <c r="C43" s="87"/>
      <c r="D43" s="88"/>
      <c r="E43" s="93"/>
      <c r="F43" s="60" t="str">
        <f>[1]Sheet1!G46</f>
        <v>Metinės įstaigos išlaidos bendrosios veiklos srities darbuotojų darbo užmokesčiui , Eur</v>
      </c>
      <c r="G43" s="61"/>
      <c r="H43" s="62"/>
      <c r="I43" s="13">
        <v>24000</v>
      </c>
      <c r="J43" s="37" t="str">
        <f>[1]Sheet1!M47</f>
        <v>Biudžeto išlaidų sąmatos vykdymo suvestinė ataskaita gruodžio 31 d.</v>
      </c>
    </row>
    <row r="44" spans="1:10" ht="47.25" customHeight="1" x14ac:dyDescent="0.25">
      <c r="A44" s="91"/>
      <c r="B44" s="86"/>
      <c r="C44" s="87"/>
      <c r="D44" s="88"/>
      <c r="E44" s="93"/>
      <c r="F44" s="60" t="str">
        <f>[1]Sheet1!G47</f>
        <v>Metinės įstaigos išlaidos specialiosios veiklos srities (socialinės) darbuotojų darbo užmokesčiui , Eur</v>
      </c>
      <c r="G44" s="61"/>
      <c r="H44" s="62"/>
      <c r="I44" s="13">
        <v>2189268</v>
      </c>
      <c r="J44" s="37" t="str">
        <f>[1]Sheet1!M48</f>
        <v>Biudžeto išlaidų sąmatos vykdymo suvestinė ataskaita gruodžio 31 d.</v>
      </c>
    </row>
    <row r="45" spans="1:10" ht="34.5" customHeight="1" x14ac:dyDescent="0.25">
      <c r="A45" s="91"/>
      <c r="B45" s="86"/>
      <c r="C45" s="87"/>
      <c r="D45" s="88"/>
      <c r="E45" s="93"/>
      <c r="F45" s="60" t="str">
        <f>[1]Sheet1!G48</f>
        <v>Metinės įstaigos valdomo nekilnojamojo turto išlaikymo išlaidos , Eur</v>
      </c>
      <c r="G45" s="61"/>
      <c r="H45" s="62"/>
      <c r="I45" s="13">
        <v>32237.21</v>
      </c>
      <c r="J45" s="37" t="str">
        <f>[1]Sheet1!M49</f>
        <v>Biudžeto išlaidų sąmatos vykdymo suvestinė ataskaita gruodžio 31 d.</v>
      </c>
    </row>
    <row r="46" spans="1:10" ht="34.5" customHeight="1" x14ac:dyDescent="0.25">
      <c r="A46" s="91"/>
      <c r="B46" s="86"/>
      <c r="C46" s="87"/>
      <c r="D46" s="88"/>
      <c r="E46" s="93"/>
      <c r="F46" s="60" t="str">
        <f>[1]Sheet1!G49</f>
        <v>Metinės įstaigos materialiojo turto paprastojo remonto išlaidos , Eur</v>
      </c>
      <c r="G46" s="61"/>
      <c r="H46" s="62"/>
      <c r="I46" s="13">
        <v>32912.57</v>
      </c>
      <c r="J46" s="37" t="str">
        <f>[1]Sheet1!M50</f>
        <v xml:space="preserve">Biudžeto išlaidų sąmatos vykdymo suvestinė ataskaita gruodžio 31 d. </v>
      </c>
    </row>
    <row r="47" spans="1:10" ht="38.25" customHeight="1" x14ac:dyDescent="0.25">
      <c r="A47" s="91"/>
      <c r="B47" s="86"/>
      <c r="C47" s="87"/>
      <c r="D47" s="88"/>
      <c r="E47" s="93"/>
      <c r="F47" s="60" t="str">
        <f>[1]Sheet1!G50</f>
        <v>Metinės įstaigos transporto priemonių išlaikymo išlaidos , Eur</v>
      </c>
      <c r="G47" s="61"/>
      <c r="H47" s="62"/>
      <c r="I47" s="13">
        <v>27292.21</v>
      </c>
      <c r="J47" s="37" t="str">
        <f>[1]Sheet1!M51</f>
        <v xml:space="preserve">Biudžeto išlaidų sąmatos vykdymo suvestinė ataskaita gruodžio 31 d. </v>
      </c>
    </row>
    <row r="48" spans="1:10" ht="31.5" customHeight="1" x14ac:dyDescent="0.25">
      <c r="A48" s="91"/>
      <c r="B48" s="86"/>
      <c r="C48" s="87"/>
      <c r="D48" s="88"/>
      <c r="E48" s="93"/>
      <c r="F48" s="60" t="str">
        <f>[1]Sheet1!G51</f>
        <v>Metinės įstaigos išlaidos darbuotojų kvalifikacijai tobulinti , Eur</v>
      </c>
      <c r="G48" s="61"/>
      <c r="H48" s="62"/>
      <c r="I48" s="13">
        <v>7139.35</v>
      </c>
      <c r="J48" s="37" t="str">
        <f>[1]Sheet1!M52</f>
        <v>Biudžeto išlaidų sąmatos vykdymo suvestinė ataskaita gruodžio 31 d.</v>
      </c>
    </row>
    <row r="49" spans="1:10" ht="32.25" customHeight="1" x14ac:dyDescent="0.25">
      <c r="A49" s="91"/>
      <c r="B49" s="86"/>
      <c r="C49" s="87"/>
      <c r="D49" s="88"/>
      <c r="E49" s="93"/>
      <c r="F49" s="60" t="str">
        <f>[1]Sheet1!G52</f>
        <v>Metinės įstaigos išlaidos darbuotojų komandiruotėms , Eur</v>
      </c>
      <c r="G49" s="61"/>
      <c r="H49" s="62"/>
      <c r="I49" s="13">
        <v>7822.5</v>
      </c>
      <c r="J49" s="37" t="str">
        <f>[1]Sheet1!M53</f>
        <v>Biudžeto išlaidų sąmatos vykdymo suvestinė ataskaita gruodžio 31 d.</v>
      </c>
    </row>
    <row r="50" spans="1:10" ht="32.25" customHeight="1" x14ac:dyDescent="0.25">
      <c r="A50" s="91"/>
      <c r="B50" s="86"/>
      <c r="C50" s="87"/>
      <c r="D50" s="88"/>
      <c r="E50" s="93"/>
      <c r="F50" s="60" t="str">
        <f>[1]Sheet1!G53</f>
        <v>Metinės išlaidos ilgalaikiam turtui įsigyti , Eur</v>
      </c>
      <c r="G50" s="61"/>
      <c r="H50" s="62"/>
      <c r="I50" s="13">
        <v>5420.99</v>
      </c>
      <c r="J50" s="37" t="str">
        <f>[1]Sheet1!M54</f>
        <v>Biudžeto išlaidų sąmatos vykdymo suvestinė ataskaita gruodžio 31 d.</v>
      </c>
    </row>
    <row r="51" spans="1:10" ht="83.25" customHeight="1" x14ac:dyDescent="0.25">
      <c r="A51" s="91"/>
      <c r="B51" s="70"/>
      <c r="C51" s="72"/>
      <c r="D51" s="50"/>
      <c r="E51" s="52"/>
      <c r="F51" s="60" t="str">
        <f>[1]Sheet1!G54</f>
        <v>Metinės įstaigos išlaidos rinkodarai , Eur</v>
      </c>
      <c r="G51" s="61"/>
      <c r="H51" s="62"/>
      <c r="I51" s="13">
        <v>0</v>
      </c>
      <c r="J51" s="37" t="str">
        <f>[1]Sheet1!M55</f>
        <v>Patvirtinta ataskaitinių metų programos sąmata (suvestinė), kuri sudaroma Savivaldybės tarybai patvirtinus Savivaldybės biudžetą biudžetiniams metams</v>
      </c>
    </row>
    <row r="52" spans="1:10" ht="36.75" customHeight="1" x14ac:dyDescent="0.25">
      <c r="A52" s="91"/>
      <c r="B52" s="69" t="s">
        <v>22</v>
      </c>
      <c r="C52" s="71">
        <v>100</v>
      </c>
      <c r="D52" s="49">
        <v>98</v>
      </c>
      <c r="E52" s="51">
        <v>0.98</v>
      </c>
      <c r="F52" s="98" t="str">
        <f>[1]Sheet1!G55</f>
        <v>Patvirtinti savivaldybės biudžeto asignavimai , Eur</v>
      </c>
      <c r="G52" s="99"/>
      <c r="H52" s="100"/>
      <c r="I52" s="13">
        <v>2518468</v>
      </c>
      <c r="J52" s="37" t="str">
        <f>[1]Sheet1!M56</f>
        <v>Biudžeto išlaidų sąmatos vykdymo suvestinė ataskaita gruodžio 31 d.</v>
      </c>
    </row>
    <row r="53" spans="1:10" ht="81" customHeight="1" x14ac:dyDescent="0.25">
      <c r="A53" s="91"/>
      <c r="B53" s="70"/>
      <c r="C53" s="72"/>
      <c r="D53" s="50"/>
      <c r="E53" s="52"/>
      <c r="F53" s="60" t="str">
        <f>[1]Sheet1!G56</f>
        <v>Panaudoti biudžeto asignavimai metinėms įstaigos išlaidoms , Eur</v>
      </c>
      <c r="G53" s="61"/>
      <c r="H53" s="62"/>
      <c r="I53" s="13">
        <v>2483389.2599999998</v>
      </c>
      <c r="J53" s="37" t="str">
        <f>[1]Sheet1!M57</f>
        <v>Patvirtinta ataskaitinių metų programos sąmata (suvestinė), kuri sudaroma Savivaldybės tarybai patvirtinus Savivaldybės biudžetą biudžetiniams metams</v>
      </c>
    </row>
    <row r="54" spans="1:10" ht="44.25" customHeight="1" x14ac:dyDescent="0.25">
      <c r="A54" s="91"/>
      <c r="B54" s="69" t="s">
        <v>23</v>
      </c>
      <c r="C54" s="71">
        <v>83.5</v>
      </c>
      <c r="D54" s="49">
        <v>83</v>
      </c>
      <c r="E54" s="51">
        <v>0.99</v>
      </c>
      <c r="F54" s="60" t="str">
        <f>[1]Sheet1!G57</f>
        <v>Patvirtinti asignavimai iš įstaigos įmokų pajamų metinėms įstaigos išlaidoms , Eur</v>
      </c>
      <c r="G54" s="61"/>
      <c r="H54" s="62"/>
      <c r="I54" s="13">
        <v>20439</v>
      </c>
      <c r="J54" s="37" t="str">
        <f>[1]Sheet1!M58</f>
        <v>Biudžeto išlaidų sąmatos vykdymo suvestinė ataskaita gruodžio 31 d.</v>
      </c>
    </row>
    <row r="55" spans="1:10" ht="41.25" customHeight="1" x14ac:dyDescent="0.25">
      <c r="A55" s="92"/>
      <c r="B55" s="70"/>
      <c r="C55" s="72"/>
      <c r="D55" s="50"/>
      <c r="E55" s="52"/>
      <c r="F55" s="60" t="str">
        <f>[1]Sheet1!G58</f>
        <v>Panaudoti asignavimai iš įstaigos įmokų pajamų metinėms įstaigos išlaidoms , Eur</v>
      </c>
      <c r="G55" s="61"/>
      <c r="H55" s="62"/>
      <c r="I55" s="13">
        <v>16939.04</v>
      </c>
      <c r="J55" s="37" t="s">
        <v>13</v>
      </c>
    </row>
    <row r="56" spans="1:10" ht="33.4" customHeight="1" x14ac:dyDescent="0.25">
      <c r="A56" s="45" t="s">
        <v>24</v>
      </c>
      <c r="B56" s="46"/>
      <c r="C56" s="46"/>
      <c r="D56" s="46"/>
      <c r="E56" s="46"/>
      <c r="F56" s="46"/>
      <c r="G56" s="46"/>
      <c r="H56" s="46"/>
      <c r="I56" s="46"/>
      <c r="J56" s="47"/>
    </row>
    <row r="57" spans="1:10" ht="34.15" customHeight="1" x14ac:dyDescent="0.25">
      <c r="A57" s="101" t="s">
        <v>26</v>
      </c>
      <c r="B57" s="69" t="s">
        <v>27</v>
      </c>
      <c r="C57" s="71">
        <v>30.91</v>
      </c>
      <c r="D57" s="49">
        <v>30.27</v>
      </c>
      <c r="E57" s="51">
        <v>0.98</v>
      </c>
      <c r="F57" s="80" t="s">
        <v>28</v>
      </c>
      <c r="G57" s="81"/>
      <c r="H57" s="82"/>
      <c r="I57" s="73">
        <v>1064.9100000000001</v>
      </c>
      <c r="J57" s="113" t="str">
        <f>[1]Sheet1!$M$60</f>
        <v>Kauno miesto savivaldybės tarybos sprendimas</v>
      </c>
    </row>
    <row r="58" spans="1:10" ht="23.45" customHeight="1" x14ac:dyDescent="0.25">
      <c r="A58" s="102"/>
      <c r="B58" s="86"/>
      <c r="C58" s="87"/>
      <c r="D58" s="88"/>
      <c r="E58" s="93"/>
      <c r="F58" s="110"/>
      <c r="G58" s="111"/>
      <c r="H58" s="112"/>
      <c r="I58" s="97"/>
      <c r="J58" s="114"/>
    </row>
    <row r="59" spans="1:10" ht="23.45" customHeight="1" x14ac:dyDescent="0.25">
      <c r="A59" s="102"/>
      <c r="B59" s="86"/>
      <c r="C59" s="87"/>
      <c r="D59" s="88"/>
      <c r="E59" s="93"/>
      <c r="F59" s="110"/>
      <c r="G59" s="111"/>
      <c r="H59" s="112"/>
      <c r="I59" s="97"/>
      <c r="J59" s="114"/>
    </row>
    <row r="60" spans="1:10" ht="47.25" customHeight="1" x14ac:dyDescent="0.25">
      <c r="A60" s="102"/>
      <c r="B60" s="70"/>
      <c r="C60" s="72"/>
      <c r="D60" s="50"/>
      <c r="E60" s="52"/>
      <c r="F60" s="83"/>
      <c r="G60" s="84"/>
      <c r="H60" s="85"/>
      <c r="I60" s="74"/>
      <c r="J60" s="115"/>
    </row>
    <row r="61" spans="1:10" ht="54" customHeight="1" x14ac:dyDescent="0.25">
      <c r="A61" s="102"/>
      <c r="B61" s="69" t="s">
        <v>29</v>
      </c>
      <c r="C61" s="71">
        <v>82.49</v>
      </c>
      <c r="D61" s="49">
        <v>81</v>
      </c>
      <c r="E61" s="51">
        <v>0.98</v>
      </c>
      <c r="F61" s="60" t="str">
        <f>[1]Sheet1!G61</f>
        <v>Pagrindinėms įstaigos funkcijoms vykdyti naudojamo įstaigos patikėjimo / panaudos teise valdomo nekilnojamojo turto plotas , Kv. m</v>
      </c>
      <c r="G61" s="61"/>
      <c r="H61" s="62"/>
      <c r="I61" s="10">
        <v>863.78</v>
      </c>
      <c r="J61" s="35" t="str">
        <f>[1]Sheet1!M61</f>
        <v>Registrų centro išrašas</v>
      </c>
    </row>
    <row r="62" spans="1:10" ht="35.25" customHeight="1" x14ac:dyDescent="0.25">
      <c r="A62" s="102"/>
      <c r="B62" s="86"/>
      <c r="C62" s="87"/>
      <c r="D62" s="88"/>
      <c r="E62" s="93"/>
      <c r="F62" s="60" t="str">
        <f>[1]Sheet1!G62</f>
        <v>Kitos paskirties įstaigos patikėjimo / panaudos teise valdomo nekilnojamojo turto plotas , Kv. m</v>
      </c>
      <c r="G62" s="61"/>
      <c r="H62" s="62"/>
      <c r="I62" s="10">
        <v>0</v>
      </c>
      <c r="J62" s="35" t="str">
        <f>[1]Sheet1!M62</f>
        <v>Registrų centro išrašas</v>
      </c>
    </row>
    <row r="63" spans="1:10" ht="51" customHeight="1" x14ac:dyDescent="0.25">
      <c r="A63" s="102"/>
      <c r="B63" s="86"/>
      <c r="C63" s="87"/>
      <c r="D63" s="88"/>
      <c r="E63" s="93"/>
      <c r="F63" s="60" t="str">
        <f>[1]Sheet1!G63</f>
        <v>Gyvenamosios paskirties įstaigos patikėjimo/panaudos teise valdomo nekilnojamojo turto plotas , Kv. m</v>
      </c>
      <c r="G63" s="61"/>
      <c r="H63" s="62"/>
      <c r="I63" s="10">
        <v>0</v>
      </c>
      <c r="J63" s="35" t="str">
        <f>[1]Sheet1!M63</f>
        <v>Registrų centro išrašas</v>
      </c>
    </row>
    <row r="64" spans="1:10" ht="35.25" customHeight="1" x14ac:dyDescent="0.25">
      <c r="A64" s="102"/>
      <c r="B64" s="70"/>
      <c r="C64" s="72"/>
      <c r="D64" s="50"/>
      <c r="E64" s="52"/>
      <c r="F64" s="60" t="str">
        <f>[1]Sheet1!G64</f>
        <v>Kiti įstaigos patikėjimo / panaudos teise valdomi inžineriniai statiniai, Vnt.</v>
      </c>
      <c r="G64" s="61"/>
      <c r="H64" s="62"/>
      <c r="I64" s="10">
        <v>0</v>
      </c>
      <c r="J64" s="35" t="str">
        <f>[1]Sheet1!M64</f>
        <v>Registrų centro išrašas</v>
      </c>
    </row>
    <row r="65" spans="1:10" ht="49.5" customHeight="1" x14ac:dyDescent="0.25">
      <c r="A65" s="103"/>
      <c r="B65" s="26" t="s">
        <v>30</v>
      </c>
      <c r="C65" s="14">
        <v>11.3</v>
      </c>
      <c r="D65" s="13">
        <v>11.3</v>
      </c>
      <c r="E65" s="15">
        <v>1</v>
      </c>
      <c r="F65" s="60" t="s">
        <v>31</v>
      </c>
      <c r="G65" s="61"/>
      <c r="H65" s="62"/>
      <c r="I65" s="10">
        <v>112.99</v>
      </c>
      <c r="J65" s="35" t="str">
        <f>[1]Sheet1!$M$65</f>
        <v>Nekilnojamojo turto kadastro ir registro dokumentų byla</v>
      </c>
    </row>
    <row r="66" spans="1:10" ht="51" customHeight="1" x14ac:dyDescent="0.25">
      <c r="A66" s="90" t="s">
        <v>32</v>
      </c>
      <c r="B66" s="69" t="s">
        <v>33</v>
      </c>
      <c r="C66" s="71">
        <v>8691</v>
      </c>
      <c r="D66" s="49">
        <v>8627.85</v>
      </c>
      <c r="E66" s="51">
        <v>0.99270000000000003</v>
      </c>
      <c r="F66" s="60" t="str">
        <f>[1]Sheet1!G66</f>
        <v>Įstaigos naudojami tarnybiniai lengvieji automobiliai bei kitos paskirties transporto priemonės, Vnt.</v>
      </c>
      <c r="G66" s="61"/>
      <c r="H66" s="62"/>
      <c r="I66" s="10">
        <v>3</v>
      </c>
      <c r="J66" s="35" t="str">
        <f>[1]Sheet1!M66</f>
        <v>Kauno miesto savivaldybės tarybos sprendimas, sutartis</v>
      </c>
    </row>
    <row r="67" spans="1:10" ht="36.75" customHeight="1" x14ac:dyDescent="0.25">
      <c r="A67" s="91"/>
      <c r="B67" s="86"/>
      <c r="C67" s="87"/>
      <c r="D67" s="88"/>
      <c r="E67" s="93"/>
      <c r="F67" s="60" t="str">
        <f>[1]Sheet1!G67</f>
        <v>Įstaigos patikėjimo / panaudos teise valdomi tarnybiniai lengvieji automobiliai, Vnt.</v>
      </c>
      <c r="G67" s="61"/>
      <c r="H67" s="62"/>
      <c r="I67" s="10"/>
      <c r="J67" s="35" t="str">
        <f>[1]Sheet1!M67</f>
        <v>Kauno miesto savivaldybės tarybos sprendimas</v>
      </c>
    </row>
    <row r="68" spans="1:10" ht="35.25" customHeight="1" x14ac:dyDescent="0.25">
      <c r="A68" s="91"/>
      <c r="B68" s="86"/>
      <c r="C68" s="87"/>
      <c r="D68" s="88"/>
      <c r="E68" s="93"/>
      <c r="F68" s="60" t="str">
        <f>[1]Sheet1!G68</f>
        <v>Įstaigos išsinuomoti ir (ar) pagal panaudos sutartį gauti tarnybiniai lengvieji automobiliai, Vnt.</v>
      </c>
      <c r="G68" s="61"/>
      <c r="H68" s="62"/>
      <c r="I68" s="10">
        <v>3</v>
      </c>
      <c r="J68" s="35" t="str">
        <f>[1]Sheet1!M68</f>
        <v>Sutartis</v>
      </c>
    </row>
    <row r="69" spans="1:10" ht="36" customHeight="1" x14ac:dyDescent="0.25">
      <c r="A69" s="91"/>
      <c r="B69" s="86"/>
      <c r="C69" s="87"/>
      <c r="D69" s="88"/>
      <c r="E69" s="93"/>
      <c r="F69" s="60" t="str">
        <f>[1]Sheet1!G69</f>
        <v>Įstaigos patikėjimo / panaudos teise valdomos kitos paskirties transporto priemonės, Vnt.</v>
      </c>
      <c r="G69" s="61"/>
      <c r="H69" s="62"/>
      <c r="I69" s="10"/>
      <c r="J69" s="35" t="str">
        <f>[1]Sheet1!M69</f>
        <v xml:space="preserve">Kauno miesto savivaldybės tarybos sprendimas </v>
      </c>
    </row>
    <row r="70" spans="1:10" ht="52.5" customHeight="1" x14ac:dyDescent="0.25">
      <c r="A70" s="91"/>
      <c r="B70" s="86"/>
      <c r="C70" s="87"/>
      <c r="D70" s="88"/>
      <c r="E70" s="93"/>
      <c r="F70" s="60" t="str">
        <f>[1]Sheet1!G70</f>
        <v>Įstaigos išsinuomotos ir (ar) pagal panaudos sutartis gautos kitos paskirties transporto priemonės, Vnt.</v>
      </c>
      <c r="G70" s="61"/>
      <c r="H70" s="62"/>
      <c r="I70" s="10"/>
      <c r="J70" s="35" t="str">
        <f>[1]Sheet1!M70</f>
        <v>Sutartis</v>
      </c>
    </row>
    <row r="71" spans="1:10" ht="23.45" customHeight="1" x14ac:dyDescent="0.25">
      <c r="A71" s="104" t="s">
        <v>25</v>
      </c>
      <c r="B71" s="105"/>
      <c r="C71" s="105"/>
      <c r="D71" s="105"/>
      <c r="E71" s="105"/>
      <c r="F71" s="105"/>
      <c r="G71" s="105"/>
      <c r="H71" s="105"/>
      <c r="I71" s="105"/>
      <c r="J71" s="106"/>
    </row>
    <row r="72" spans="1:10" ht="23.45" customHeight="1" x14ac:dyDescent="0.25">
      <c r="A72" s="107"/>
      <c r="B72" s="108"/>
      <c r="C72" s="108"/>
      <c r="D72" s="108"/>
      <c r="E72" s="108"/>
      <c r="F72" s="108"/>
      <c r="G72" s="108"/>
      <c r="H72" s="108"/>
      <c r="I72" s="108"/>
      <c r="J72" s="109"/>
    </row>
    <row r="73" spans="1:10" ht="23.45" customHeight="1" x14ac:dyDescent="0.25">
      <c r="A73" s="90" t="s">
        <v>34</v>
      </c>
      <c r="B73" s="131" t="s">
        <v>35</v>
      </c>
      <c r="C73" s="134">
        <v>24</v>
      </c>
      <c r="D73" s="134">
        <v>25</v>
      </c>
      <c r="E73" s="137">
        <v>-1.04</v>
      </c>
      <c r="F73" s="119" t="str">
        <f>[1]Sheet1!G72</f>
        <v>Vaikų, likusių be tėvų globos skaičius, Asm.</v>
      </c>
      <c r="G73" s="120"/>
      <c r="H73" s="121"/>
      <c r="I73" s="165">
        <v>21</v>
      </c>
      <c r="J73" s="77" t="str">
        <f>[1]Sheet1!M72</f>
        <v>Socialinės paramos šeimai informacinė sistema</v>
      </c>
    </row>
    <row r="74" spans="1:10" ht="24.75" customHeight="1" x14ac:dyDescent="0.25">
      <c r="A74" s="91"/>
      <c r="B74" s="132"/>
      <c r="C74" s="135"/>
      <c r="D74" s="135"/>
      <c r="E74" s="138"/>
      <c r="F74" s="122"/>
      <c r="G74" s="123"/>
      <c r="H74" s="124"/>
      <c r="I74" s="166"/>
      <c r="J74" s="78"/>
    </row>
    <row r="75" spans="1:10" ht="45.75" customHeight="1" x14ac:dyDescent="0.25">
      <c r="A75" s="91"/>
      <c r="B75" s="133"/>
      <c r="C75" s="136"/>
      <c r="D75" s="136"/>
      <c r="E75" s="139"/>
      <c r="F75" s="125" t="s">
        <v>50</v>
      </c>
      <c r="G75" s="126"/>
      <c r="H75" s="127"/>
      <c r="I75" s="44">
        <v>10</v>
      </c>
      <c r="J75" s="27" t="str">
        <f>[1]Sheet1!M74</f>
        <v>Paslaugų gavėjų sąrašas</v>
      </c>
    </row>
    <row r="76" spans="1:10" ht="45" customHeight="1" x14ac:dyDescent="0.25">
      <c r="A76" s="91"/>
      <c r="B76" s="140" t="s">
        <v>36</v>
      </c>
      <c r="C76" s="143">
        <v>24</v>
      </c>
      <c r="D76" s="146">
        <v>26</v>
      </c>
      <c r="E76" s="149">
        <v>1.08</v>
      </c>
      <c r="F76" s="125" t="s">
        <v>51</v>
      </c>
      <c r="G76" s="126"/>
      <c r="H76" s="127"/>
      <c r="I76" s="44">
        <v>18</v>
      </c>
      <c r="J76" s="27"/>
    </row>
    <row r="77" spans="1:10" ht="51" customHeight="1" x14ac:dyDescent="0.25">
      <c r="A77" s="91"/>
      <c r="B77" s="141"/>
      <c r="C77" s="144"/>
      <c r="D77" s="147"/>
      <c r="E77" s="150"/>
      <c r="F77" s="128" t="str">
        <f>[1]Sheet1!G75</f>
        <v>Jaunuolių, kurie po pagrindinio ugdymo tęsia mokymąsi švietimo sistemoje skaičius, dalis nuo visų pabaigusių pagrindinį ugdymą, Proc.</v>
      </c>
      <c r="G77" s="129"/>
      <c r="H77" s="130"/>
      <c r="I77" s="41">
        <f>[1]Sheet1!K75</f>
        <v>12</v>
      </c>
      <c r="J77" s="27" t="str">
        <f>[1]Sheet1!M76</f>
        <v>Suteiktų paslaugų ataskaita</v>
      </c>
    </row>
    <row r="78" spans="1:10" ht="48" customHeight="1" x14ac:dyDescent="0.25">
      <c r="A78" s="91"/>
      <c r="B78" s="141"/>
      <c r="C78" s="144"/>
      <c r="D78" s="147"/>
      <c r="E78" s="150"/>
      <c r="F78" s="128" t="str">
        <f>[1]Sheet1!G76</f>
        <v>Jaunuolių, kuriems išėjusiems iš institucinės socialinės globos suteiktos bendrosios socialinės paslaugos skaičius , Asm.</v>
      </c>
      <c r="G78" s="129"/>
      <c r="H78" s="130"/>
      <c r="I78" s="41">
        <f>[1]Sheet1!K76</f>
        <v>17</v>
      </c>
      <c r="J78" s="27"/>
    </row>
    <row r="79" spans="1:10" ht="35.25" customHeight="1" x14ac:dyDescent="0.25">
      <c r="A79" s="91"/>
      <c r="B79" s="141"/>
      <c r="C79" s="144"/>
      <c r="D79" s="147"/>
      <c r="E79" s="150"/>
      <c r="F79" s="128" t="str">
        <f>[1]Sheet1!G77</f>
        <v>Jaunuolių, apgyvendintų socialiniame būste skaičius , Asm.</v>
      </c>
      <c r="G79" s="129"/>
      <c r="H79" s="130"/>
      <c r="I79" s="41">
        <v>17</v>
      </c>
      <c r="J79" s="27" t="str">
        <f>[1]Sheet1!M78</f>
        <v>Sutartis</v>
      </c>
    </row>
    <row r="80" spans="1:10" ht="34.5" customHeight="1" x14ac:dyDescent="0.25">
      <c r="A80" s="91"/>
      <c r="B80" s="141"/>
      <c r="C80" s="144"/>
      <c r="D80" s="147"/>
      <c r="E80" s="150"/>
      <c r="F80" s="128" t="str">
        <f>[1]Sheet1!G78</f>
        <v>Jaunuolių, apgyvendintų savarankiško gyvenimo namuose skaičius , Asm.</v>
      </c>
      <c r="G80" s="129"/>
      <c r="H80" s="130"/>
      <c r="I80" s="41">
        <v>0</v>
      </c>
      <c r="J80" s="35" t="str">
        <f>[1]Sheet1!M79</f>
        <v>Sutartis, kiti teisę gyventi patvirtinantys dokumentai</v>
      </c>
    </row>
    <row r="81" spans="1:10" ht="36" customHeight="1" x14ac:dyDescent="0.25">
      <c r="A81" s="91"/>
      <c r="B81" s="142"/>
      <c r="C81" s="145"/>
      <c r="D81" s="148"/>
      <c r="E81" s="151"/>
      <c r="F81" s="128" t="str">
        <f>[1]Sheet1!G79</f>
        <v>Jaunuolių, kurie patys susirado gyvenamąją vietą skaičius , Asm.</v>
      </c>
      <c r="G81" s="129"/>
      <c r="H81" s="130"/>
      <c r="I81" s="41">
        <f>[1]Sheet1!K79</f>
        <v>0</v>
      </c>
      <c r="J81" s="27" t="s">
        <v>46</v>
      </c>
    </row>
    <row r="82" spans="1:10" ht="18.75" x14ac:dyDescent="0.25">
      <c r="A82" s="167" t="s">
        <v>37</v>
      </c>
      <c r="B82" s="168"/>
      <c r="C82" s="168"/>
      <c r="D82" s="168"/>
      <c r="E82" s="168"/>
      <c r="F82" s="168"/>
      <c r="G82" s="168"/>
      <c r="H82" s="168"/>
      <c r="I82" s="168"/>
      <c r="J82" s="169"/>
    </row>
    <row r="83" spans="1:10" ht="255" customHeight="1" x14ac:dyDescent="0.25">
      <c r="A83" s="113" t="s">
        <v>39</v>
      </c>
      <c r="B83" s="113" t="s">
        <v>40</v>
      </c>
      <c r="C83" s="155">
        <v>22</v>
      </c>
      <c r="D83" s="155">
        <v>22.85</v>
      </c>
      <c r="E83" s="158">
        <v>1.0386</v>
      </c>
      <c r="F83" s="116" t="str">
        <f>[1]Sheet1!G81</f>
        <v>Vaikų, kurie turi elgesio, mokymosi sutrikimų ir (ar) sunkumų skaičius , Asm.</v>
      </c>
      <c r="G83" s="117"/>
      <c r="H83" s="118"/>
      <c r="I83" s="40">
        <f>[1]Sheet1!K81</f>
        <v>35</v>
      </c>
      <c r="J83" s="35" t="str">
        <f>[1]Sheet1!M81</f>
        <v>Paslaugų gavėjų sąrašas/Prevencinių užsiėmimų, paskaitų, individualių konsultacijų skaičius/pasirašytos bendradarbiavimo sutartys</v>
      </c>
    </row>
    <row r="84" spans="1:10" ht="51.75" customHeight="1" x14ac:dyDescent="0.25">
      <c r="A84" s="114"/>
      <c r="B84" s="114"/>
      <c r="C84" s="156"/>
      <c r="D84" s="156"/>
      <c r="E84" s="159"/>
      <c r="F84" s="116" t="str">
        <f>[1]Sheet1!G82</f>
        <v>Vaikų skaičius, kurių daromi nusižengimai sumažėjo taikant jiems prevencines priemones  , Asm.</v>
      </c>
      <c r="G84" s="117"/>
      <c r="H84" s="118"/>
      <c r="I84" s="40">
        <v>8</v>
      </c>
      <c r="J84" s="35" t="str">
        <f>[1]Sheet1!M82</f>
        <v>Paslaugų gavėjų sąrašas/Prevencinių užsiėmimų, paskaitų skaičius</v>
      </c>
    </row>
    <row r="85" spans="1:10" ht="60.75" customHeight="1" x14ac:dyDescent="0.25">
      <c r="A85" s="114"/>
      <c r="B85" s="114"/>
      <c r="C85" s="156"/>
      <c r="D85" s="156"/>
      <c r="E85" s="159"/>
      <c r="F85" s="116" t="str">
        <f>[1]Sheet1!G83</f>
        <v>Vaikų, dalyvaujančių ankstyvosios intervencijos programoje ir (ar) besinaudojančių priklausomybių ligų konsultanto paslaugomis, skaičius, , Asm.</v>
      </c>
      <c r="G85" s="117"/>
      <c r="H85" s="118"/>
      <c r="I85" s="40">
        <v>11</v>
      </c>
      <c r="J85" s="35" t="str">
        <f>[1]Sheet1!M83</f>
        <v>Paslaugų gavėjų sąrašas</v>
      </c>
    </row>
    <row r="86" spans="1:10" ht="51.75" customHeight="1" x14ac:dyDescent="0.25">
      <c r="A86" s="114"/>
      <c r="B86" s="114"/>
      <c r="C86" s="156"/>
      <c r="D86" s="156"/>
      <c r="E86" s="159"/>
      <c r="F86" s="116" t="str">
        <f>[1]Sheet1!G84</f>
        <v>Vaikų, dalyvaujančių neformaliojo ugdymo programose skaičius nuo visų esančių institucinėje globoje, Proc.</v>
      </c>
      <c r="G86" s="117"/>
      <c r="H86" s="118"/>
      <c r="I86" s="40">
        <v>95</v>
      </c>
      <c r="J86" s="35" t="str">
        <f>[1]Sheet1!M84</f>
        <v>Paslaugų gavėjų sąrašas/pasirašytos bendradarbiavimo sutartys</v>
      </c>
    </row>
    <row r="87" spans="1:10" ht="37.5" customHeight="1" x14ac:dyDescent="0.25">
      <c r="A87" s="114"/>
      <c r="B87" s="114"/>
      <c r="C87" s="156"/>
      <c r="D87" s="156"/>
      <c r="E87" s="159"/>
      <c r="F87" s="116" t="str">
        <f>[1]Sheet1!G85</f>
        <v>Linkusių nusikalsti vaikų dalyvavusių Equip ir panašiose specializuotuose grupėse skaičius , Asm.</v>
      </c>
      <c r="G87" s="117"/>
      <c r="H87" s="118"/>
      <c r="I87" s="40">
        <f>[1]Sheet1!K85</f>
        <v>10</v>
      </c>
      <c r="J87" s="35" t="str">
        <f>[1]Sheet1!M85</f>
        <v>Prevencinių užsiėmimų, paskaitų skaičius</v>
      </c>
    </row>
    <row r="88" spans="1:10" ht="46.5" customHeight="1" x14ac:dyDescent="0.25">
      <c r="A88" s="114"/>
      <c r="B88" s="114"/>
      <c r="C88" s="156"/>
      <c r="D88" s="156"/>
      <c r="E88" s="159"/>
      <c r="F88" s="116" t="str">
        <f>[1]Sheet1!G86</f>
        <v>Vaikų, turinčių elgesio, emocinių, adaptacijos ir psichologinių problemų, kuriems suteiktos psichologinės pagalbos paslaugos, skaičius , Asm.</v>
      </c>
      <c r="G88" s="117"/>
      <c r="H88" s="118"/>
      <c r="I88" s="40">
        <v>35</v>
      </c>
      <c r="J88" s="35" t="str">
        <f>[1]Sheet1!M86</f>
        <v>Paslaugų gavėjų sąrašas/pasirašytos bendradarbiavimo sutartys</v>
      </c>
    </row>
    <row r="89" spans="1:10" ht="42.75" customHeight="1" x14ac:dyDescent="0.25">
      <c r="A89" s="115"/>
      <c r="B89" s="115"/>
      <c r="C89" s="157"/>
      <c r="D89" s="157"/>
      <c r="E89" s="160"/>
      <c r="F89" s="116" t="str">
        <f>[1]Sheet1!G87</f>
        <v>Vaikų dalyvavusių programose "Big brother", "Big sister" ir "Pagalba augti" skaičius, vnt.</v>
      </c>
      <c r="G89" s="117"/>
      <c r="H89" s="118"/>
      <c r="I89" s="40">
        <v>8</v>
      </c>
      <c r="J89" s="35" t="str">
        <f>[1]Sheet1!M87</f>
        <v>Paslaugų gavėjų sąrašas/pasirašytos bendradarbiavimo sutartys</v>
      </c>
    </row>
    <row r="90" spans="1:10" x14ac:dyDescent="0.25">
      <c r="A90" s="152" t="s">
        <v>38</v>
      </c>
      <c r="B90" s="153"/>
      <c r="C90" s="153"/>
      <c r="D90" s="153"/>
      <c r="E90" s="153"/>
      <c r="F90" s="153"/>
      <c r="G90" s="153"/>
      <c r="H90" s="153"/>
      <c r="I90" s="153"/>
      <c r="J90" s="154"/>
    </row>
    <row r="91" spans="1:10" x14ac:dyDescent="0.25">
      <c r="A91" s="113" t="s">
        <v>41</v>
      </c>
      <c r="B91" s="161" t="s">
        <v>52</v>
      </c>
      <c r="C91" s="155">
        <v>5</v>
      </c>
      <c r="D91" s="163">
        <v>71</v>
      </c>
      <c r="E91" s="158">
        <v>1</v>
      </c>
      <c r="F91" s="116" t="str">
        <f>[1]Sheet1!G89</f>
        <v>Pritrauktų savanorių ir praktikantų į įstaigos veiklas skaičius , Asm.</v>
      </c>
      <c r="G91" s="117"/>
      <c r="H91" s="118"/>
      <c r="I91" s="38">
        <v>7</v>
      </c>
      <c r="J91" s="27" t="str">
        <f>[1]Sheet1!M89</f>
        <v>Sutartis</v>
      </c>
    </row>
    <row r="92" spans="1:10" ht="105" customHeight="1" x14ac:dyDescent="0.25">
      <c r="A92" s="115"/>
      <c r="B92" s="162"/>
      <c r="C92" s="157"/>
      <c r="D92" s="164"/>
      <c r="E92" s="160"/>
      <c r="F92" s="116" t="str">
        <f>[1]Sheet1!G90</f>
        <v>Savanorių ir praktikantų, su įstaiga bendradarbiavusių ilgiau nei 1 mėn., skaičius , Asm.</v>
      </c>
      <c r="G92" s="117"/>
      <c r="H92" s="118"/>
      <c r="I92" s="38">
        <v>7</v>
      </c>
      <c r="J92" s="27" t="str">
        <f>[1]Sheet1!M90</f>
        <v>Sutartis</v>
      </c>
    </row>
    <row r="93" spans="1:10" ht="45.75" customHeight="1" x14ac:dyDescent="0.25">
      <c r="A93" s="113" t="s">
        <v>42</v>
      </c>
      <c r="B93" s="161" t="s">
        <v>53</v>
      </c>
      <c r="C93" s="143">
        <v>5</v>
      </c>
      <c r="D93" s="146">
        <v>71</v>
      </c>
      <c r="E93" s="170">
        <v>1</v>
      </c>
      <c r="F93" s="116" t="str">
        <f>[1]Sheet1!G91</f>
        <v>Pasitelktų įstaigų / įmonių / organizacijų dėl bendradarbiavimo skaičius , Vnt.</v>
      </c>
      <c r="G93" s="117"/>
      <c r="H93" s="118"/>
      <c r="I93" s="38">
        <v>4</v>
      </c>
      <c r="J93" s="27" t="str">
        <f>[1]Sheet1!M91</f>
        <v>Įstaigų/įmonių/organizacijų sąrašas</v>
      </c>
    </row>
    <row r="94" spans="1:10" ht="51" customHeight="1" x14ac:dyDescent="0.25">
      <c r="A94" s="115"/>
      <c r="B94" s="162"/>
      <c r="C94" s="145"/>
      <c r="D94" s="148"/>
      <c r="E94" s="171"/>
      <c r="F94" s="116" t="str">
        <f>[1]Sheet1!G92</f>
        <v>Įstaigų / įmonių / organizacijų pasirašiusių sutartis dėl bendradarbiavimo skaičius , Vnt.</v>
      </c>
      <c r="G94" s="117"/>
      <c r="H94" s="118"/>
      <c r="I94" s="38">
        <v>4</v>
      </c>
      <c r="J94" s="27" t="str">
        <f>[1]Sheet1!M92</f>
        <v>Sutartis</v>
      </c>
    </row>
    <row r="95" spans="1:10" ht="57" customHeight="1" x14ac:dyDescent="0.25">
      <c r="A95" s="35" t="s">
        <v>43</v>
      </c>
      <c r="B95" s="35" t="s">
        <v>44</v>
      </c>
      <c r="C95" s="38">
        <v>100</v>
      </c>
      <c r="D95" s="38">
        <v>100</v>
      </c>
      <c r="E95" s="39">
        <v>1</v>
      </c>
      <c r="F95" s="116" t="s">
        <v>45</v>
      </c>
      <c r="G95" s="117"/>
      <c r="H95" s="118"/>
      <c r="I95" s="38">
        <v>100</v>
      </c>
      <c r="J95" s="27" t="str">
        <f>[1]Sheet1!M93</f>
        <v>Parengti dokumentai, ataskaita.</v>
      </c>
    </row>
    <row r="96" spans="1:10" x14ac:dyDescent="0.25">
      <c r="B96" s="11"/>
      <c r="C96" s="2"/>
      <c r="D96" s="2"/>
      <c r="E96" s="3"/>
      <c r="F96" s="1"/>
      <c r="G96" s="1"/>
      <c r="H96" s="1"/>
      <c r="I96" s="2"/>
    </row>
    <row r="97" spans="2:9" x14ac:dyDescent="0.25">
      <c r="B97" s="11"/>
      <c r="C97" s="2"/>
      <c r="D97" s="2"/>
      <c r="E97" s="3"/>
      <c r="F97" s="1"/>
      <c r="G97" s="1"/>
      <c r="H97" s="1"/>
      <c r="I97" s="2"/>
    </row>
    <row r="98" spans="2:9" x14ac:dyDescent="0.25">
      <c r="B98" s="11"/>
      <c r="C98" s="2"/>
      <c r="D98" s="2"/>
      <c r="E98" s="3"/>
      <c r="F98" s="1"/>
      <c r="G98" s="1"/>
      <c r="H98" s="1"/>
      <c r="I98" s="2"/>
    </row>
    <row r="99" spans="2:9" x14ac:dyDescent="0.25">
      <c r="B99" s="11"/>
      <c r="C99" s="2"/>
      <c r="D99" s="2"/>
      <c r="E99" s="3"/>
      <c r="F99" s="1"/>
      <c r="G99" s="1"/>
      <c r="H99" s="1"/>
      <c r="I99" s="2"/>
    </row>
    <row r="100" spans="2:9" x14ac:dyDescent="0.25">
      <c r="B100" s="11"/>
      <c r="C100" s="2"/>
      <c r="D100" s="2"/>
      <c r="E100" s="3"/>
      <c r="F100" s="1"/>
      <c r="G100" s="1"/>
      <c r="H100" s="1"/>
      <c r="I100" s="2"/>
    </row>
    <row r="101" spans="2:9" x14ac:dyDescent="0.25">
      <c r="B101" s="11"/>
      <c r="C101" s="2"/>
      <c r="D101" s="2"/>
      <c r="E101" s="3"/>
      <c r="F101" s="1"/>
      <c r="G101" s="1"/>
      <c r="H101" s="1"/>
      <c r="I101" s="2"/>
    </row>
    <row r="102" spans="2:9" x14ac:dyDescent="0.25">
      <c r="B102" s="11"/>
      <c r="C102" s="2"/>
      <c r="D102" s="2"/>
      <c r="E102" s="3"/>
      <c r="F102" s="1"/>
      <c r="G102" s="1"/>
      <c r="H102" s="1"/>
      <c r="I102" s="2"/>
    </row>
    <row r="103" spans="2:9" x14ac:dyDescent="0.25">
      <c r="B103" s="11"/>
      <c r="C103" s="2"/>
      <c r="D103" s="2"/>
      <c r="E103" s="3"/>
      <c r="F103" s="1"/>
      <c r="G103" s="1"/>
      <c r="H103" s="1"/>
      <c r="I103" s="2"/>
    </row>
    <row r="104" spans="2:9" x14ac:dyDescent="0.25">
      <c r="B104" s="11"/>
      <c r="C104" s="2"/>
      <c r="D104" s="2"/>
      <c r="E104" s="3"/>
      <c r="F104" s="1"/>
      <c r="G104" s="1"/>
      <c r="H104" s="1"/>
      <c r="I104" s="2"/>
    </row>
    <row r="105" spans="2:9" x14ac:dyDescent="0.25">
      <c r="B105" s="11"/>
      <c r="C105" s="2"/>
      <c r="D105" s="2"/>
      <c r="E105" s="3"/>
      <c r="F105" s="1"/>
      <c r="G105" s="1"/>
      <c r="H105" s="1"/>
      <c r="I105" s="2"/>
    </row>
    <row r="106" spans="2:9" x14ac:dyDescent="0.25">
      <c r="B106" s="11"/>
      <c r="C106" s="2"/>
      <c r="D106" s="2"/>
      <c r="E106" s="3"/>
      <c r="F106" s="1"/>
      <c r="G106" s="1"/>
      <c r="H106" s="1"/>
      <c r="I106" s="2"/>
    </row>
    <row r="107" spans="2:9" x14ac:dyDescent="0.25">
      <c r="B107" s="11"/>
      <c r="C107" s="2"/>
      <c r="D107" s="2"/>
      <c r="E107" s="3"/>
      <c r="F107" s="1"/>
      <c r="G107" s="1"/>
      <c r="H107" s="1"/>
      <c r="I107" s="2"/>
    </row>
    <row r="108" spans="2:9" x14ac:dyDescent="0.25">
      <c r="B108" s="11"/>
      <c r="C108" s="2"/>
      <c r="D108" s="2"/>
      <c r="E108" s="3"/>
      <c r="F108" s="1"/>
      <c r="G108" s="1"/>
      <c r="H108" s="1"/>
      <c r="I108" s="2"/>
    </row>
    <row r="109" spans="2:9" x14ac:dyDescent="0.25">
      <c r="B109" s="11"/>
      <c r="C109" s="2"/>
      <c r="D109" s="2"/>
      <c r="E109" s="3"/>
      <c r="F109" s="1"/>
      <c r="G109" s="1"/>
      <c r="H109" s="1"/>
      <c r="I109" s="2"/>
    </row>
    <row r="110" spans="2:9" x14ac:dyDescent="0.25">
      <c r="B110" s="11"/>
      <c r="C110" s="2"/>
      <c r="D110" s="2"/>
      <c r="E110" s="3"/>
      <c r="F110" s="1"/>
      <c r="G110" s="1"/>
      <c r="H110" s="1"/>
      <c r="I110" s="2"/>
    </row>
    <row r="111" spans="2:9" x14ac:dyDescent="0.25">
      <c r="B111" s="11"/>
      <c r="C111" s="2"/>
      <c r="D111" s="2"/>
      <c r="E111" s="3"/>
      <c r="F111" s="1"/>
      <c r="G111" s="1"/>
      <c r="H111" s="1"/>
      <c r="I111" s="2"/>
    </row>
    <row r="112" spans="2:9" x14ac:dyDescent="0.25">
      <c r="B112" s="11"/>
      <c r="C112" s="2"/>
      <c r="D112" s="2"/>
      <c r="E112" s="3"/>
      <c r="F112" s="1"/>
      <c r="G112" s="1"/>
      <c r="H112" s="1"/>
      <c r="I112" s="2"/>
    </row>
    <row r="113" spans="2:9" x14ac:dyDescent="0.25">
      <c r="B113" s="11"/>
      <c r="C113" s="2"/>
      <c r="D113" s="2"/>
      <c r="E113" s="3"/>
      <c r="F113" s="1"/>
      <c r="G113" s="1"/>
      <c r="H113" s="1"/>
      <c r="I113" s="2"/>
    </row>
    <row r="114" spans="2:9" x14ac:dyDescent="0.25">
      <c r="B114" s="11"/>
      <c r="C114" s="2"/>
      <c r="D114" s="2"/>
      <c r="E114" s="3"/>
      <c r="F114" s="1"/>
      <c r="G114" s="1"/>
      <c r="H114" s="1"/>
      <c r="I114" s="2"/>
    </row>
    <row r="115" spans="2:9" x14ac:dyDescent="0.25">
      <c r="B115" s="11"/>
      <c r="C115" s="2"/>
      <c r="D115" s="2"/>
      <c r="E115" s="3"/>
      <c r="F115" s="1"/>
      <c r="G115" s="1"/>
      <c r="H115" s="1"/>
      <c r="I115" s="2"/>
    </row>
    <row r="116" spans="2:9" x14ac:dyDescent="0.25">
      <c r="B116" s="11"/>
      <c r="C116" s="2"/>
      <c r="D116" s="2"/>
      <c r="E116" s="3"/>
      <c r="F116" s="1"/>
      <c r="G116" s="1"/>
      <c r="H116" s="1"/>
      <c r="I116" s="2"/>
    </row>
    <row r="117" spans="2:9" x14ac:dyDescent="0.25">
      <c r="B117" s="11"/>
      <c r="C117" s="2"/>
      <c r="D117" s="2"/>
      <c r="E117" s="3"/>
      <c r="F117" s="1"/>
      <c r="G117" s="1"/>
      <c r="H117" s="1"/>
      <c r="I117" s="2"/>
    </row>
    <row r="118" spans="2:9" x14ac:dyDescent="0.25">
      <c r="B118" s="11"/>
      <c r="C118" s="2"/>
      <c r="D118" s="2"/>
      <c r="E118" s="3"/>
      <c r="F118" s="1"/>
      <c r="G118" s="1"/>
      <c r="H118" s="1"/>
      <c r="I118" s="2"/>
    </row>
    <row r="119" spans="2:9" x14ac:dyDescent="0.25">
      <c r="B119" s="11"/>
      <c r="C119" s="2"/>
      <c r="D119" s="2"/>
      <c r="E119" s="3"/>
      <c r="F119" s="1"/>
      <c r="G119" s="1"/>
      <c r="H119" s="1"/>
      <c r="I119" s="2"/>
    </row>
    <row r="120" spans="2:9" x14ac:dyDescent="0.25">
      <c r="B120" s="11"/>
      <c r="C120" s="2"/>
      <c r="D120" s="2"/>
      <c r="E120" s="3"/>
      <c r="F120" s="1"/>
      <c r="G120" s="1"/>
      <c r="H120" s="1"/>
      <c r="I120" s="2"/>
    </row>
    <row r="121" spans="2:9" x14ac:dyDescent="0.25">
      <c r="B121" s="11"/>
      <c r="C121" s="2"/>
      <c r="D121" s="2"/>
      <c r="E121" s="3"/>
      <c r="F121" s="1"/>
      <c r="G121" s="1"/>
      <c r="H121" s="1"/>
      <c r="I121" s="2"/>
    </row>
    <row r="122" spans="2:9" x14ac:dyDescent="0.25">
      <c r="B122" s="11"/>
      <c r="C122" s="2"/>
      <c r="D122" s="2"/>
      <c r="E122" s="3"/>
      <c r="F122" s="1"/>
      <c r="G122" s="1"/>
      <c r="H122" s="1"/>
      <c r="I122" s="2"/>
    </row>
    <row r="123" spans="2:9" x14ac:dyDescent="0.25">
      <c r="B123" s="11"/>
      <c r="C123" s="2"/>
      <c r="D123" s="2"/>
      <c r="E123" s="3"/>
      <c r="F123" s="1"/>
      <c r="G123" s="1"/>
      <c r="H123" s="1"/>
      <c r="I123" s="2"/>
    </row>
    <row r="124" spans="2:9" x14ac:dyDescent="0.25">
      <c r="B124" s="11"/>
      <c r="C124" s="2"/>
      <c r="D124" s="2"/>
      <c r="E124" s="3"/>
      <c r="F124" s="1"/>
      <c r="G124" s="1"/>
      <c r="H124" s="1"/>
      <c r="I124" s="2"/>
    </row>
    <row r="125" spans="2:9" x14ac:dyDescent="0.25">
      <c r="B125" s="11"/>
      <c r="C125" s="2"/>
      <c r="D125" s="2"/>
      <c r="E125" s="3"/>
      <c r="F125" s="1"/>
      <c r="G125" s="1"/>
      <c r="H125" s="1"/>
      <c r="I125" s="2"/>
    </row>
    <row r="126" spans="2:9" x14ac:dyDescent="0.25">
      <c r="B126" s="11"/>
      <c r="C126" s="2"/>
      <c r="D126" s="2"/>
      <c r="E126" s="3"/>
      <c r="F126" s="1"/>
      <c r="G126" s="1"/>
      <c r="H126" s="1"/>
      <c r="I126" s="2"/>
    </row>
    <row r="127" spans="2:9" x14ac:dyDescent="0.25">
      <c r="B127" s="11"/>
      <c r="C127" s="2"/>
      <c r="D127" s="2"/>
      <c r="E127" s="3"/>
      <c r="F127" s="1"/>
      <c r="G127" s="1"/>
      <c r="H127" s="1"/>
      <c r="I127" s="2"/>
    </row>
    <row r="128" spans="2:9" x14ac:dyDescent="0.25">
      <c r="B128" s="11"/>
      <c r="C128" s="2"/>
      <c r="D128" s="2"/>
      <c r="E128" s="3"/>
      <c r="F128" s="1"/>
      <c r="G128" s="1"/>
      <c r="H128" s="1"/>
      <c r="I128" s="2"/>
    </row>
    <row r="129" spans="2:9" x14ac:dyDescent="0.25">
      <c r="B129" s="11"/>
      <c r="C129" s="2"/>
      <c r="D129" s="2"/>
      <c r="E129" s="3"/>
      <c r="F129" s="1"/>
      <c r="G129" s="1"/>
      <c r="H129" s="1"/>
      <c r="I129" s="2"/>
    </row>
    <row r="130" spans="2:9" x14ac:dyDescent="0.25">
      <c r="B130" s="11"/>
      <c r="C130" s="2"/>
      <c r="D130" s="2"/>
      <c r="E130" s="3"/>
      <c r="F130" s="1"/>
      <c r="G130" s="1"/>
      <c r="H130" s="1"/>
      <c r="I130" s="2"/>
    </row>
    <row r="131" spans="2:9" x14ac:dyDescent="0.25">
      <c r="B131" s="11"/>
      <c r="C131" s="2"/>
      <c r="D131" s="2"/>
      <c r="E131" s="3"/>
      <c r="F131" s="1"/>
      <c r="G131" s="1"/>
      <c r="H131" s="1"/>
      <c r="I131" s="2"/>
    </row>
    <row r="132" spans="2:9" x14ac:dyDescent="0.25">
      <c r="B132" s="11"/>
      <c r="C132" s="2"/>
      <c r="D132" s="2"/>
      <c r="E132" s="3"/>
      <c r="F132" s="1"/>
      <c r="G132" s="1"/>
      <c r="H132" s="1"/>
      <c r="I132" s="2"/>
    </row>
    <row r="133" spans="2:9" x14ac:dyDescent="0.25">
      <c r="B133" s="11"/>
      <c r="C133" s="2"/>
      <c r="D133" s="2"/>
      <c r="E133" s="3"/>
      <c r="F133" s="1"/>
      <c r="G133" s="1"/>
      <c r="H133" s="1"/>
      <c r="I133" s="2"/>
    </row>
    <row r="134" spans="2:9" x14ac:dyDescent="0.25">
      <c r="B134" s="11"/>
      <c r="C134" s="2"/>
      <c r="D134" s="2"/>
      <c r="E134" s="3"/>
      <c r="F134" s="1"/>
      <c r="G134" s="1"/>
      <c r="H134" s="1"/>
      <c r="I134" s="2"/>
    </row>
    <row r="135" spans="2:9" x14ac:dyDescent="0.25">
      <c r="B135" s="11"/>
      <c r="C135" s="2"/>
      <c r="D135" s="2"/>
      <c r="E135" s="3"/>
      <c r="F135" s="1"/>
      <c r="G135" s="1"/>
      <c r="H135" s="1"/>
      <c r="I135" s="2"/>
    </row>
    <row r="136" spans="2:9" x14ac:dyDescent="0.25">
      <c r="B136" s="11"/>
      <c r="C136" s="2"/>
      <c r="D136" s="2"/>
      <c r="E136" s="3"/>
      <c r="F136" s="1"/>
      <c r="G136" s="1"/>
      <c r="H136" s="1"/>
      <c r="I136" s="2"/>
    </row>
    <row r="137" spans="2:9" x14ac:dyDescent="0.25">
      <c r="B137" s="11"/>
      <c r="C137" s="2"/>
      <c r="D137" s="2"/>
      <c r="E137" s="3"/>
      <c r="F137" s="1"/>
      <c r="G137" s="1"/>
      <c r="H137" s="1"/>
      <c r="I137" s="2"/>
    </row>
    <row r="138" spans="2:9" x14ac:dyDescent="0.25">
      <c r="B138" s="11"/>
      <c r="C138" s="2"/>
      <c r="D138" s="2"/>
      <c r="E138" s="3"/>
      <c r="F138" s="1"/>
      <c r="G138" s="1"/>
      <c r="H138" s="1"/>
      <c r="I138" s="2"/>
    </row>
    <row r="139" spans="2:9" x14ac:dyDescent="0.25">
      <c r="B139" s="11"/>
      <c r="C139" s="2"/>
      <c r="D139" s="2"/>
      <c r="E139" s="3"/>
      <c r="F139" s="1"/>
      <c r="G139" s="1"/>
      <c r="H139" s="1"/>
      <c r="I139" s="2"/>
    </row>
    <row r="140" spans="2:9" x14ac:dyDescent="0.25">
      <c r="B140" s="11"/>
      <c r="C140" s="2"/>
      <c r="D140" s="2"/>
      <c r="E140" s="3"/>
      <c r="F140" s="1"/>
      <c r="G140" s="1"/>
      <c r="H140" s="1"/>
      <c r="I140" s="2"/>
    </row>
    <row r="141" spans="2:9" x14ac:dyDescent="0.25">
      <c r="B141" s="11"/>
      <c r="C141" s="2"/>
      <c r="D141" s="2"/>
      <c r="E141" s="3"/>
      <c r="F141" s="1"/>
      <c r="G141" s="1"/>
      <c r="H141" s="1"/>
      <c r="I141" s="2"/>
    </row>
    <row r="142" spans="2:9" x14ac:dyDescent="0.25">
      <c r="B142" s="11"/>
      <c r="C142" s="2"/>
      <c r="D142" s="2"/>
      <c r="E142" s="3"/>
      <c r="F142" s="1"/>
      <c r="G142" s="1"/>
      <c r="H142" s="1"/>
      <c r="I142" s="2"/>
    </row>
    <row r="143" spans="2:9" x14ac:dyDescent="0.25">
      <c r="B143" s="11"/>
      <c r="C143" s="2"/>
      <c r="D143" s="2"/>
      <c r="E143" s="3"/>
      <c r="F143" s="1"/>
      <c r="G143" s="1"/>
      <c r="H143" s="1"/>
      <c r="I143" s="2"/>
    </row>
    <row r="144" spans="2:9" x14ac:dyDescent="0.25">
      <c r="B144" s="11"/>
      <c r="C144" s="2"/>
      <c r="D144" s="2"/>
      <c r="E144" s="3"/>
      <c r="F144" s="1"/>
      <c r="G144" s="1"/>
      <c r="H144" s="1"/>
      <c r="I144" s="2"/>
    </row>
    <row r="145" spans="2:9" x14ac:dyDescent="0.25">
      <c r="B145" s="11"/>
      <c r="C145" s="2"/>
      <c r="D145" s="2"/>
      <c r="E145" s="3"/>
      <c r="F145" s="1"/>
      <c r="G145" s="1"/>
      <c r="H145" s="1"/>
      <c r="I145" s="2"/>
    </row>
  </sheetData>
  <mergeCells count="182">
    <mergeCell ref="B18:B20"/>
    <mergeCell ref="C18:C20"/>
    <mergeCell ref="D18:D20"/>
    <mergeCell ref="E18:E20"/>
    <mergeCell ref="C22:C24"/>
    <mergeCell ref="D22:D24"/>
    <mergeCell ref="E22:E24"/>
    <mergeCell ref="A93:A94"/>
    <mergeCell ref="B93:B94"/>
    <mergeCell ref="C93:C94"/>
    <mergeCell ref="D93:D94"/>
    <mergeCell ref="E93:E94"/>
    <mergeCell ref="B54:B55"/>
    <mergeCell ref="C54:C55"/>
    <mergeCell ref="D54:D55"/>
    <mergeCell ref="E54:E55"/>
    <mergeCell ref="B52:B53"/>
    <mergeCell ref="C52:C53"/>
    <mergeCell ref="D52:D53"/>
    <mergeCell ref="E52:E53"/>
    <mergeCell ref="A26:A39"/>
    <mergeCell ref="C36:C39"/>
    <mergeCell ref="D36:D39"/>
    <mergeCell ref="E36:E39"/>
    <mergeCell ref="F93:H93"/>
    <mergeCell ref="F94:H94"/>
    <mergeCell ref="F95:H95"/>
    <mergeCell ref="A12:A20"/>
    <mergeCell ref="A22:A24"/>
    <mergeCell ref="B22:B24"/>
    <mergeCell ref="A90:J90"/>
    <mergeCell ref="A83:A89"/>
    <mergeCell ref="B83:B89"/>
    <mergeCell ref="C83:C89"/>
    <mergeCell ref="D83:D89"/>
    <mergeCell ref="E83:E89"/>
    <mergeCell ref="B91:B92"/>
    <mergeCell ref="C91:C92"/>
    <mergeCell ref="D91:D92"/>
    <mergeCell ref="E91:E92"/>
    <mergeCell ref="F91:H91"/>
    <mergeCell ref="F92:H92"/>
    <mergeCell ref="A91:A92"/>
    <mergeCell ref="I73:I74"/>
    <mergeCell ref="A82:J82"/>
    <mergeCell ref="F83:H83"/>
    <mergeCell ref="F84:H84"/>
    <mergeCell ref="F85:H85"/>
    <mergeCell ref="F86:H86"/>
    <mergeCell ref="F87:H87"/>
    <mergeCell ref="F88:H88"/>
    <mergeCell ref="F89:H89"/>
    <mergeCell ref="A73:A81"/>
    <mergeCell ref="F73:H74"/>
    <mergeCell ref="F75:H75"/>
    <mergeCell ref="F76:H76"/>
    <mergeCell ref="F77:H77"/>
    <mergeCell ref="F78:H78"/>
    <mergeCell ref="F79:H79"/>
    <mergeCell ref="F80:H80"/>
    <mergeCell ref="F81:H81"/>
    <mergeCell ref="B73:B75"/>
    <mergeCell ref="C73:C75"/>
    <mergeCell ref="D73:D75"/>
    <mergeCell ref="E73:E75"/>
    <mergeCell ref="B76:B81"/>
    <mergeCell ref="C76:C81"/>
    <mergeCell ref="D76:D81"/>
    <mergeCell ref="E76:E81"/>
    <mergeCell ref="F70:H70"/>
    <mergeCell ref="A66:A70"/>
    <mergeCell ref="A57:A65"/>
    <mergeCell ref="B66:B70"/>
    <mergeCell ref="C66:C70"/>
    <mergeCell ref="D66:D70"/>
    <mergeCell ref="E66:E70"/>
    <mergeCell ref="A71:J72"/>
    <mergeCell ref="B57:B60"/>
    <mergeCell ref="C57:C60"/>
    <mergeCell ref="D57:D60"/>
    <mergeCell ref="E57:E60"/>
    <mergeCell ref="F57:H60"/>
    <mergeCell ref="I57:I60"/>
    <mergeCell ref="J57:J60"/>
    <mergeCell ref="B61:B64"/>
    <mergeCell ref="C61:C64"/>
    <mergeCell ref="D61:D64"/>
    <mergeCell ref="E61:E64"/>
    <mergeCell ref="F61:H61"/>
    <mergeCell ref="F62:H62"/>
    <mergeCell ref="F63:H63"/>
    <mergeCell ref="F64:H64"/>
    <mergeCell ref="F52:H52"/>
    <mergeCell ref="F53:H53"/>
    <mergeCell ref="F69:H69"/>
    <mergeCell ref="F41:H41"/>
    <mergeCell ref="F42:H42"/>
    <mergeCell ref="F43:H43"/>
    <mergeCell ref="F44:H44"/>
    <mergeCell ref="F45:H45"/>
    <mergeCell ref="F67:H67"/>
    <mergeCell ref="F68:H68"/>
    <mergeCell ref="F54:H54"/>
    <mergeCell ref="F46:H46"/>
    <mergeCell ref="F47:H47"/>
    <mergeCell ref="F48:H48"/>
    <mergeCell ref="F49:H49"/>
    <mergeCell ref="F40:H40"/>
    <mergeCell ref="F29:H29"/>
    <mergeCell ref="F26:H26"/>
    <mergeCell ref="E26:E31"/>
    <mergeCell ref="F34:H34"/>
    <mergeCell ref="F35:H35"/>
    <mergeCell ref="B32:B35"/>
    <mergeCell ref="C32:C35"/>
    <mergeCell ref="D32:D35"/>
    <mergeCell ref="E32:E35"/>
    <mergeCell ref="F36:H36"/>
    <mergeCell ref="F37:H37"/>
    <mergeCell ref="B40:B51"/>
    <mergeCell ref="C40:C51"/>
    <mergeCell ref="D40:D51"/>
    <mergeCell ref="E40:E51"/>
    <mergeCell ref="F50:H50"/>
    <mergeCell ref="F51:H51"/>
    <mergeCell ref="F21:H21"/>
    <mergeCell ref="F22:H22"/>
    <mergeCell ref="F18:H18"/>
    <mergeCell ref="F19:H19"/>
    <mergeCell ref="F20:H20"/>
    <mergeCell ref="J73:J74"/>
    <mergeCell ref="J30:J31"/>
    <mergeCell ref="A56:J56"/>
    <mergeCell ref="F55:H55"/>
    <mergeCell ref="F32:H32"/>
    <mergeCell ref="F33:H33"/>
    <mergeCell ref="F30:H31"/>
    <mergeCell ref="I30:I31"/>
    <mergeCell ref="B26:B31"/>
    <mergeCell ref="C26:C31"/>
    <mergeCell ref="D26:D31"/>
    <mergeCell ref="F65:H65"/>
    <mergeCell ref="F66:H66"/>
    <mergeCell ref="F27:H27"/>
    <mergeCell ref="F28:H28"/>
    <mergeCell ref="F38:H38"/>
    <mergeCell ref="F39:H39"/>
    <mergeCell ref="B36:B39"/>
    <mergeCell ref="A40:A55"/>
    <mergeCell ref="E14:E15"/>
    <mergeCell ref="D14:D15"/>
    <mergeCell ref="C14:C15"/>
    <mergeCell ref="B14:B15"/>
    <mergeCell ref="F16:H16"/>
    <mergeCell ref="B16:B17"/>
    <mergeCell ref="C16:C17"/>
    <mergeCell ref="D16:D17"/>
    <mergeCell ref="E16:E17"/>
    <mergeCell ref="F17:H17"/>
    <mergeCell ref="A25:J25"/>
    <mergeCell ref="F23:H23"/>
    <mergeCell ref="D12:D13"/>
    <mergeCell ref="E12:E13"/>
    <mergeCell ref="A3:J3"/>
    <mergeCell ref="A5:D5"/>
    <mergeCell ref="F24:H24"/>
    <mergeCell ref="E5:F5"/>
    <mergeCell ref="A6:D6"/>
    <mergeCell ref="E6:F6"/>
    <mergeCell ref="A7:D7"/>
    <mergeCell ref="E7:F7"/>
    <mergeCell ref="F15:H15"/>
    <mergeCell ref="J12:J13"/>
    <mergeCell ref="F13:H13"/>
    <mergeCell ref="F14:H14"/>
    <mergeCell ref="A8:D8"/>
    <mergeCell ref="E8:F8"/>
    <mergeCell ref="F10:H10"/>
    <mergeCell ref="A11:J11"/>
    <mergeCell ref="B12:B13"/>
    <mergeCell ref="C12:C13"/>
    <mergeCell ref="F12:H12"/>
  </mergeCells>
  <pageMargins left="0.7" right="0.7" top="0.75" bottom="0.75" header="0.3" footer="0.3"/>
  <pageSetup scale="49"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socialinės įstaigos</vt:lpstr>
      <vt:lpstr>'socialinės įstaigos'!Print_Area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Globos namai</cp:lastModifiedBy>
  <cp:lastPrinted>2025-01-30T07:34:01Z</cp:lastPrinted>
  <dcterms:created xsi:type="dcterms:W3CDTF">2019-05-23T09:01:06Z</dcterms:created>
  <dcterms:modified xsi:type="dcterms:W3CDTF">2025-02-04T09:24:48Z</dcterms:modified>
</cp:coreProperties>
</file>